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D.STAT.-BETA" sheetId="1" r:id="rId1"/>
    <sheet name="CAPM" sheetId="2" r:id="rId2"/>
    <sheet name="portfolio" sheetId="3" r:id="rId3"/>
    <sheet name="BELEX15 I A2016" sheetId="4" r:id="rId4"/>
    <sheet name="NIIS I AERO" sheetId="5" r:id="rId5"/>
  </sheets>
  <definedNames>
    <definedName name="belex_arhiva_BELEX15" localSheetId="3">'BELEX15 I A2016'!$A$2:$C$757</definedName>
    <definedName name="belex_arhiva_BELEX15" localSheetId="1">'CAPM'!$A$2:$C$758</definedName>
    <definedName name="belex_arhiva_NIIS" localSheetId="4">'NIIS I AERO'!$A$1:$C$1099</definedName>
  </definedNames>
  <calcPr fullCalcOnLoad="1"/>
</workbook>
</file>

<file path=xl/comments1.xml><?xml version="1.0" encoding="utf-8"?>
<comments xmlns="http://schemas.openxmlformats.org/spreadsheetml/2006/main">
  <authors>
    <author>Windows7</author>
  </authors>
  <commentList>
    <comment ref="A1000" authorId="0">
      <text>
        <r>
          <rPr>
            <b/>
            <sz val="9"/>
            <rFont val="Tahoma"/>
            <family val="2"/>
          </rPr>
          <t>Windows7:</t>
        </r>
        <r>
          <rPr>
            <sz val="9"/>
            <rFont val="Tahoma"/>
            <family val="2"/>
          </rPr>
          <t xml:space="preserve">
DATA-DATA ANALYSIS-DESCRIPTIVE STATISTICS</t>
        </r>
      </text>
    </comment>
    <comment ref="A1017" authorId="0">
      <text>
        <r>
          <rPr>
            <b/>
            <sz val="9"/>
            <rFont val="Tahoma"/>
            <family val="2"/>
          </rPr>
          <t>Windows7:</t>
        </r>
        <r>
          <rPr>
            <sz val="9"/>
            <rFont val="Tahoma"/>
            <family val="2"/>
          </rPr>
          <t xml:space="preserve">
DATA-DATA ANALYSIS-CORRELATION</t>
        </r>
      </text>
    </comment>
    <comment ref="S971" authorId="0">
      <text>
        <r>
          <rPr>
            <b/>
            <sz val="9"/>
            <rFont val="Tahoma"/>
            <family val="2"/>
          </rPr>
          <t>Windows7:</t>
        </r>
        <r>
          <rPr>
            <sz val="9"/>
            <rFont val="Tahoma"/>
            <family val="2"/>
          </rPr>
          <t xml:space="preserve">
DATA-DATA ANALYSIS-REGRESSION</t>
        </r>
      </text>
    </comment>
  </commentList>
</comments>
</file>

<file path=xl/sharedStrings.xml><?xml version="1.0" encoding="utf-8"?>
<sst xmlns="http://schemas.openxmlformats.org/spreadsheetml/2006/main" count="5598" uniqueCount="1670">
  <si>
    <t>31.12.2014</t>
  </si>
  <si>
    <t>30.12.2014</t>
  </si>
  <si>
    <t>29.12.2014</t>
  </si>
  <si>
    <t>26.12.2014</t>
  </si>
  <si>
    <t>25.12.2014</t>
  </si>
  <si>
    <t>24.12.2014</t>
  </si>
  <si>
    <t>23.12.2014</t>
  </si>
  <si>
    <t>22.12.2014</t>
  </si>
  <si>
    <t>19.12.2014</t>
  </si>
  <si>
    <t>18.12.2014</t>
  </si>
  <si>
    <t>17.12.2014</t>
  </si>
  <si>
    <t>16.12.2014</t>
  </si>
  <si>
    <t>15.12.2014</t>
  </si>
  <si>
    <t>12.12.2014</t>
  </si>
  <si>
    <t>11.12.2014</t>
  </si>
  <si>
    <t>10.12.2014</t>
  </si>
  <si>
    <t>09.12.2014</t>
  </si>
  <si>
    <t>08.12.2014</t>
  </si>
  <si>
    <t>05.12.2014</t>
  </si>
  <si>
    <t>04.12.2014</t>
  </si>
  <si>
    <t>03.12.2014</t>
  </si>
  <si>
    <t>02.12.2014</t>
  </si>
  <si>
    <t>01.12.2014</t>
  </si>
  <si>
    <t>28.11.2014</t>
  </si>
  <si>
    <t>27.11.2014</t>
  </si>
  <si>
    <t>26.11.2014</t>
  </si>
  <si>
    <t>25.11.2014</t>
  </si>
  <si>
    <t>24.11.2014</t>
  </si>
  <si>
    <t>21.11.2014</t>
  </si>
  <si>
    <t>20.11.2014</t>
  </si>
  <si>
    <t>19.11.2014</t>
  </si>
  <si>
    <t>18.11.2014</t>
  </si>
  <si>
    <t>17.11.2014</t>
  </si>
  <si>
    <t>14.11.2014</t>
  </si>
  <si>
    <t>13.11.2014</t>
  </si>
  <si>
    <t>12.11.2014</t>
  </si>
  <si>
    <t>10.11.2014</t>
  </si>
  <si>
    <t>07.11.2014</t>
  </si>
  <si>
    <t>06.11.2014</t>
  </si>
  <si>
    <t>05.11.2014</t>
  </si>
  <si>
    <t>04.11.2014</t>
  </si>
  <si>
    <t>03.11.2014</t>
  </si>
  <si>
    <t>31.10.2014</t>
  </si>
  <si>
    <t>30.10.2014</t>
  </si>
  <si>
    <t>29.10.2014</t>
  </si>
  <si>
    <t>28.10.2014</t>
  </si>
  <si>
    <t>27.10.2014</t>
  </si>
  <si>
    <t>24.10.2014</t>
  </si>
  <si>
    <t>23.10.2014</t>
  </si>
  <si>
    <t>22.10.2014</t>
  </si>
  <si>
    <t>21.10.2014</t>
  </si>
  <si>
    <t>20.10.2014</t>
  </si>
  <si>
    <t>17.10.2014</t>
  </si>
  <si>
    <t>16.10.2014</t>
  </si>
  <si>
    <t>15.10.2014</t>
  </si>
  <si>
    <t>14.10.2014</t>
  </si>
  <si>
    <t>13.10.2014</t>
  </si>
  <si>
    <t>10.10.2014</t>
  </si>
  <si>
    <t>09.10.2014</t>
  </si>
  <si>
    <t>08.10.2014</t>
  </si>
  <si>
    <t>07.10.2014</t>
  </si>
  <si>
    <t>06.10.2014</t>
  </si>
  <si>
    <t>03.10.2014</t>
  </si>
  <si>
    <t>02.10.2014</t>
  </si>
  <si>
    <t>01.10.2014</t>
  </si>
  <si>
    <t>30.09.2014</t>
  </si>
  <si>
    <t>29.09.2014</t>
  </si>
  <si>
    <t>26.09.2014</t>
  </si>
  <si>
    <t>25.09.2014</t>
  </si>
  <si>
    <t>24.09.2014</t>
  </si>
  <si>
    <t>23.09.2014</t>
  </si>
  <si>
    <t>22.09.2014</t>
  </si>
  <si>
    <t>19.09.2014</t>
  </si>
  <si>
    <t>18.09.2014</t>
  </si>
  <si>
    <t>17.09.2014</t>
  </si>
  <si>
    <t>16.09.2014</t>
  </si>
  <si>
    <t>15.09.2014</t>
  </si>
  <si>
    <t>12.09.2014</t>
  </si>
  <si>
    <t>11.09.2014</t>
  </si>
  <si>
    <t>10.09.2014</t>
  </si>
  <si>
    <t>09.09.2014</t>
  </si>
  <si>
    <t>08.09.2014</t>
  </si>
  <si>
    <t>05.09.2014</t>
  </si>
  <si>
    <t>04.09.2014</t>
  </si>
  <si>
    <t>03.09.2014</t>
  </si>
  <si>
    <t>02.09.2014</t>
  </si>
  <si>
    <t>01.09.2014</t>
  </si>
  <si>
    <t>29.08.2014</t>
  </si>
  <si>
    <t>28.08.2014</t>
  </si>
  <si>
    <t>27.08.2014</t>
  </si>
  <si>
    <t>26.08.2014</t>
  </si>
  <si>
    <t>25.08.2014</t>
  </si>
  <si>
    <t>22.08.2014</t>
  </si>
  <si>
    <t>21.08.2014</t>
  </si>
  <si>
    <t>20.08.2014</t>
  </si>
  <si>
    <t>19.08.2014</t>
  </si>
  <si>
    <t>18.08.2014</t>
  </si>
  <si>
    <t>15.08.2014</t>
  </si>
  <si>
    <t>14.08.2014</t>
  </si>
  <si>
    <t>13.08.2014</t>
  </si>
  <si>
    <t>12.08.2014</t>
  </si>
  <si>
    <t>11.08.2014</t>
  </si>
  <si>
    <t>08.08.2014</t>
  </si>
  <si>
    <t>07.08.2014</t>
  </si>
  <si>
    <t>06.08.2014</t>
  </si>
  <si>
    <t>05.08.2014</t>
  </si>
  <si>
    <t>04.08.2014</t>
  </si>
  <si>
    <t>01.08.2014</t>
  </si>
  <si>
    <t>31.07.2014</t>
  </si>
  <si>
    <t>30.07.2014</t>
  </si>
  <si>
    <t>29.07.2014</t>
  </si>
  <si>
    <t>28.07.2014</t>
  </si>
  <si>
    <t>25.07.2014</t>
  </si>
  <si>
    <t>24.07.2014</t>
  </si>
  <si>
    <t>23.07.2014</t>
  </si>
  <si>
    <t>22.07.2014</t>
  </si>
  <si>
    <t>21.07.2014</t>
  </si>
  <si>
    <t>18.07.2014</t>
  </si>
  <si>
    <t>17.07.2014</t>
  </si>
  <si>
    <t>16.07.2014</t>
  </si>
  <si>
    <t>15.07.2014</t>
  </si>
  <si>
    <t>14.07.2014</t>
  </si>
  <si>
    <t>11.07.2014</t>
  </si>
  <si>
    <t>10.07.2014</t>
  </si>
  <si>
    <t>09.07.2014</t>
  </si>
  <si>
    <t>08.07.2014</t>
  </si>
  <si>
    <t>07.07.2014</t>
  </si>
  <si>
    <t>04.07.2014</t>
  </si>
  <si>
    <t>03.07.2014</t>
  </si>
  <si>
    <t>02.07.2014</t>
  </si>
  <si>
    <t>01.07.2014</t>
  </si>
  <si>
    <t>30.06.2014</t>
  </si>
  <si>
    <t>27.06.2014</t>
  </si>
  <si>
    <t>26.06.2014</t>
  </si>
  <si>
    <t>25.06.2014</t>
  </si>
  <si>
    <t>24.06.2014</t>
  </si>
  <si>
    <t>23.06.2014</t>
  </si>
  <si>
    <t>20.06.2014</t>
  </si>
  <si>
    <t>19.06.2014</t>
  </si>
  <si>
    <t>18.06.2014</t>
  </si>
  <si>
    <t>17.06.2014</t>
  </si>
  <si>
    <t>16.06.2014</t>
  </si>
  <si>
    <t>13.06.2014</t>
  </si>
  <si>
    <t>12.06.2014</t>
  </si>
  <si>
    <t>11.06.2014</t>
  </si>
  <si>
    <t>10.06.2014</t>
  </si>
  <si>
    <t>09.06.2014</t>
  </si>
  <si>
    <t>06.06.2014</t>
  </si>
  <si>
    <t>05.06.2014</t>
  </si>
  <si>
    <t>04.06.2014</t>
  </si>
  <si>
    <t>03.06.2014</t>
  </si>
  <si>
    <t>02.06.2014</t>
  </si>
  <si>
    <t>30.05.2014</t>
  </si>
  <si>
    <t>29.05.2014</t>
  </si>
  <si>
    <t>28.05.2014</t>
  </si>
  <si>
    <t>27.05.2014</t>
  </si>
  <si>
    <t>26.05.2014</t>
  </si>
  <si>
    <t>23.05.2014</t>
  </si>
  <si>
    <t>22.05.2014</t>
  </si>
  <si>
    <t>21.05.2014</t>
  </si>
  <si>
    <t>20.05.2014</t>
  </si>
  <si>
    <t>19.05.2014</t>
  </si>
  <si>
    <t>16.05.2014</t>
  </si>
  <si>
    <t>15.05.2014</t>
  </si>
  <si>
    <t>14.05.2014</t>
  </si>
  <si>
    <t>13.05.2014</t>
  </si>
  <si>
    <t>12.05.2014</t>
  </si>
  <si>
    <t>09.05.2014</t>
  </si>
  <si>
    <t>08.05.2014</t>
  </si>
  <si>
    <t>07.05.2014</t>
  </si>
  <si>
    <t>06.05.2014</t>
  </si>
  <si>
    <t>05.05.2014</t>
  </si>
  <si>
    <t>30.04.2014</t>
  </si>
  <si>
    <t>29.04.2014</t>
  </si>
  <si>
    <t>28.04.2014</t>
  </si>
  <si>
    <t>25.04.2014</t>
  </si>
  <si>
    <t>24.04.2014</t>
  </si>
  <si>
    <t>23.04.2014</t>
  </si>
  <si>
    <t>22.04.2014</t>
  </si>
  <si>
    <t>17.04.2014</t>
  </si>
  <si>
    <t>16.04.2014</t>
  </si>
  <si>
    <t>15.04.2014</t>
  </si>
  <si>
    <t>14.04.2014</t>
  </si>
  <si>
    <t>11.04.2014</t>
  </si>
  <si>
    <t>10.04.2014</t>
  </si>
  <si>
    <t>09.04.2014</t>
  </si>
  <si>
    <t>08.04.2014</t>
  </si>
  <si>
    <t>07.04.2014</t>
  </si>
  <si>
    <t>04.04.2014</t>
  </si>
  <si>
    <t>03.04.2014</t>
  </si>
  <si>
    <t>02.04.2014</t>
  </si>
  <si>
    <t>01.04.2014</t>
  </si>
  <si>
    <t>31.03.2014</t>
  </si>
  <si>
    <t>28.03.2014</t>
  </si>
  <si>
    <t>27.03.2014</t>
  </si>
  <si>
    <t>26.03.2014</t>
  </si>
  <si>
    <t>25.03.2014</t>
  </si>
  <si>
    <t>24.03.2014</t>
  </si>
  <si>
    <t>21.03.2014</t>
  </si>
  <si>
    <t>20.03.2014</t>
  </si>
  <si>
    <t>19.03.2014</t>
  </si>
  <si>
    <t>18.03.2014</t>
  </si>
  <si>
    <t>17.03.2014</t>
  </si>
  <si>
    <t>14.03.2014</t>
  </si>
  <si>
    <t>13.03.2014</t>
  </si>
  <si>
    <t>12.03.2014</t>
  </si>
  <si>
    <t>11.03.2014</t>
  </si>
  <si>
    <t>10.03.2014</t>
  </si>
  <si>
    <t>07.03.2014</t>
  </si>
  <si>
    <t>06.03.2014</t>
  </si>
  <si>
    <t>05.03.2014</t>
  </si>
  <si>
    <t>04.03.2014</t>
  </si>
  <si>
    <t>03.03.2014</t>
  </si>
  <si>
    <t>28.02.2014</t>
  </si>
  <si>
    <t>27.02.2014</t>
  </si>
  <si>
    <t>26.02.2014</t>
  </si>
  <si>
    <t>25.02.2014</t>
  </si>
  <si>
    <t>24.02.2014</t>
  </si>
  <si>
    <t>21.02.2014</t>
  </si>
  <si>
    <t>20.02.2014</t>
  </si>
  <si>
    <t>19.02.2014</t>
  </si>
  <si>
    <t>18.02.2014</t>
  </si>
  <si>
    <t>14.02.2014</t>
  </si>
  <si>
    <t>13.02.2014</t>
  </si>
  <si>
    <t>12.02.2014</t>
  </si>
  <si>
    <t>11.02.2014</t>
  </si>
  <si>
    <t>10.02.2014</t>
  </si>
  <si>
    <t>07.02.2014</t>
  </si>
  <si>
    <t>06.02.2014</t>
  </si>
  <si>
    <t>05.02.2014</t>
  </si>
  <si>
    <t>04.02.2014</t>
  </si>
  <si>
    <t>03.02.2014</t>
  </si>
  <si>
    <t>31.01.2014</t>
  </si>
  <si>
    <t>30.01.2014</t>
  </si>
  <si>
    <t>29.01.2014</t>
  </si>
  <si>
    <t>28.01.2014</t>
  </si>
  <si>
    <t>27.01.2014</t>
  </si>
  <si>
    <t>24.01.2014</t>
  </si>
  <si>
    <t>23.01.2014</t>
  </si>
  <si>
    <t>22.01.2014</t>
  </si>
  <si>
    <t>21.01.2014</t>
  </si>
  <si>
    <t>20.01.2014</t>
  </si>
  <si>
    <t>17.01.2014</t>
  </si>
  <si>
    <t>16.01.2014</t>
  </si>
  <si>
    <t>15.01.2014</t>
  </si>
  <si>
    <t>14.01.2014</t>
  </si>
  <si>
    <t>13.01.2014</t>
  </si>
  <si>
    <t>10.01.2014</t>
  </si>
  <si>
    <t>09.01.2014</t>
  </si>
  <si>
    <t>08.01.2014</t>
  </si>
  <si>
    <t>06.01.2014</t>
  </si>
  <si>
    <t>03.01.2014</t>
  </si>
  <si>
    <t>31.12.2013</t>
  </si>
  <si>
    <t>30.12.2013</t>
  </si>
  <si>
    <t>27.12.2013</t>
  </si>
  <si>
    <t>26.12.2013</t>
  </si>
  <si>
    <t>25.12.2013</t>
  </si>
  <si>
    <t>24.12.2013</t>
  </si>
  <si>
    <t>23.12.2013</t>
  </si>
  <si>
    <t>20.12.2013</t>
  </si>
  <si>
    <t>19.12.2013</t>
  </si>
  <si>
    <t>18.12.2013</t>
  </si>
  <si>
    <t>17.12.2013</t>
  </si>
  <si>
    <t>16.12.2013</t>
  </si>
  <si>
    <t>13.12.2013</t>
  </si>
  <si>
    <t>12.12.2013</t>
  </si>
  <si>
    <t>11.12.2013</t>
  </si>
  <si>
    <t>10.12.2013</t>
  </si>
  <si>
    <t>09.12.2013</t>
  </si>
  <si>
    <t>06.12.2013</t>
  </si>
  <si>
    <t>05.12.2013</t>
  </si>
  <si>
    <t>04.12.2013</t>
  </si>
  <si>
    <t>03.12.2013</t>
  </si>
  <si>
    <t>02.12.2013</t>
  </si>
  <si>
    <t>29.11.2013</t>
  </si>
  <si>
    <t>28.11.2013</t>
  </si>
  <si>
    <t>27.11.2013</t>
  </si>
  <si>
    <t>26.11.2013</t>
  </si>
  <si>
    <t>25.11.2013</t>
  </si>
  <si>
    <t>22.11.2013</t>
  </si>
  <si>
    <t>21.11.2013</t>
  </si>
  <si>
    <t>20.11.2013</t>
  </si>
  <si>
    <t>19.11.2013</t>
  </si>
  <si>
    <t>18.11.2013</t>
  </si>
  <si>
    <t>15.11.2013</t>
  </si>
  <si>
    <t>14.11.2013</t>
  </si>
  <si>
    <t>13.11.2013</t>
  </si>
  <si>
    <t>12.11.2013</t>
  </si>
  <si>
    <t>08.11.2013</t>
  </si>
  <si>
    <t>07.11.2013</t>
  </si>
  <si>
    <t>06.11.2013</t>
  </si>
  <si>
    <t>05.11.2013</t>
  </si>
  <si>
    <t>04.11.2013</t>
  </si>
  <si>
    <t>01.11.2013</t>
  </si>
  <si>
    <t>31.10.2013</t>
  </si>
  <si>
    <t>30.10.2013</t>
  </si>
  <si>
    <t>29.10.2013</t>
  </si>
  <si>
    <t>28.10.2013</t>
  </si>
  <si>
    <t>25.10.2013</t>
  </si>
  <si>
    <t>24.10.2013</t>
  </si>
  <si>
    <t>23.10.2013</t>
  </si>
  <si>
    <t>22.10.2013</t>
  </si>
  <si>
    <t>21.10.2013</t>
  </si>
  <si>
    <t>18.10.2013</t>
  </si>
  <si>
    <t>17.10.2013</t>
  </si>
  <si>
    <t>16.10.2013</t>
  </si>
  <si>
    <t>15.10.2013</t>
  </si>
  <si>
    <t>14.10.2013</t>
  </si>
  <si>
    <t>11.10.2013</t>
  </si>
  <si>
    <t>10.10.2013</t>
  </si>
  <si>
    <t>09.10.2013</t>
  </si>
  <si>
    <t>08.10.2013</t>
  </si>
  <si>
    <t>07.10.2013</t>
  </si>
  <si>
    <t>04.10.2013</t>
  </si>
  <si>
    <t>03.10.2013</t>
  </si>
  <si>
    <t>02.10.2013</t>
  </si>
  <si>
    <t>01.10.2013</t>
  </si>
  <si>
    <t>30.09.2013</t>
  </si>
  <si>
    <t>27.09.2013</t>
  </si>
  <si>
    <t>26.09.2013</t>
  </si>
  <si>
    <t>25.09.2013</t>
  </si>
  <si>
    <t>24.09.2013</t>
  </si>
  <si>
    <t>23.09.2013</t>
  </si>
  <si>
    <t>20.09.2013</t>
  </si>
  <si>
    <t>19.09.2013</t>
  </si>
  <si>
    <t>18.09.2013</t>
  </si>
  <si>
    <t>17.09.2013</t>
  </si>
  <si>
    <t>16.09.2013</t>
  </si>
  <si>
    <t>13.09.2013</t>
  </si>
  <si>
    <t>12.09.2013</t>
  </si>
  <si>
    <t>11.09.2013</t>
  </si>
  <si>
    <t>10.09.2013</t>
  </si>
  <si>
    <t>09.09.2013</t>
  </si>
  <si>
    <t>06.09.2013</t>
  </si>
  <si>
    <t>05.09.2013</t>
  </si>
  <si>
    <t>04.09.2013</t>
  </si>
  <si>
    <t>03.09.2013</t>
  </si>
  <si>
    <t>02.09.2013</t>
  </si>
  <si>
    <t>30.08.2013</t>
  </si>
  <si>
    <t>29.08.2013</t>
  </si>
  <si>
    <t>28.08.2013</t>
  </si>
  <si>
    <t>27.08.2013</t>
  </si>
  <si>
    <t>26.08.2013</t>
  </si>
  <si>
    <t>23.08.2013</t>
  </si>
  <si>
    <t>22.08.2013</t>
  </si>
  <si>
    <t>21.08.2013</t>
  </si>
  <si>
    <t>20.08.2013</t>
  </si>
  <si>
    <t>19.08.2013</t>
  </si>
  <si>
    <t>16.08.2013</t>
  </si>
  <si>
    <t>15.08.2013</t>
  </si>
  <si>
    <t>14.08.2013</t>
  </si>
  <si>
    <t>13.08.2013</t>
  </si>
  <si>
    <t>12.08.2013</t>
  </si>
  <si>
    <t>09.08.2013</t>
  </si>
  <si>
    <t>08.08.2013</t>
  </si>
  <si>
    <t>07.08.2013</t>
  </si>
  <si>
    <t>06.08.2013</t>
  </si>
  <si>
    <t>05.08.2013</t>
  </si>
  <si>
    <t>02.08.2013</t>
  </si>
  <si>
    <t>01.08.2013</t>
  </si>
  <si>
    <t>31.07.2013</t>
  </si>
  <si>
    <t>30.07.2013</t>
  </si>
  <si>
    <t>29.07.2013</t>
  </si>
  <si>
    <t>26.07.2013</t>
  </si>
  <si>
    <t>25.07.2013</t>
  </si>
  <si>
    <t>24.07.2013</t>
  </si>
  <si>
    <t>23.07.2013</t>
  </si>
  <si>
    <t>22.07.2013</t>
  </si>
  <si>
    <t>19.07.2013</t>
  </si>
  <si>
    <t>18.07.2013</t>
  </si>
  <si>
    <t>17.07.2013</t>
  </si>
  <si>
    <t>16.07.2013</t>
  </si>
  <si>
    <t>15.07.2013</t>
  </si>
  <si>
    <t>12.07.2013</t>
  </si>
  <si>
    <t>11.07.2013</t>
  </si>
  <si>
    <t>10.07.2013</t>
  </si>
  <si>
    <t>09.07.2013</t>
  </si>
  <si>
    <t>08.07.2013</t>
  </si>
  <si>
    <t>05.07.2013</t>
  </si>
  <si>
    <t>04.07.2013</t>
  </si>
  <si>
    <t>03.07.2013</t>
  </si>
  <si>
    <t>02.07.2013</t>
  </si>
  <si>
    <t>01.07.2013</t>
  </si>
  <si>
    <t>28.06.2013</t>
  </si>
  <si>
    <t>27.06.2013</t>
  </si>
  <si>
    <t>26.06.2013</t>
  </si>
  <si>
    <t>25.06.2013</t>
  </si>
  <si>
    <t>24.06.2013</t>
  </si>
  <si>
    <t>21.06.2013</t>
  </si>
  <si>
    <t>20.06.2013</t>
  </si>
  <si>
    <t>19.06.2013</t>
  </si>
  <si>
    <t>18.06.2013</t>
  </si>
  <si>
    <t>17.06.2013</t>
  </si>
  <si>
    <t>14.06.2013</t>
  </si>
  <si>
    <t>13.06.2013</t>
  </si>
  <si>
    <t>12.06.2013</t>
  </si>
  <si>
    <t>11.06.2013</t>
  </si>
  <si>
    <t>10.06.2013</t>
  </si>
  <si>
    <t>07.06.2013</t>
  </si>
  <si>
    <t>06.06.2013</t>
  </si>
  <si>
    <t>05.06.2013</t>
  </si>
  <si>
    <t>04.06.2013</t>
  </si>
  <si>
    <t>03.06.2013</t>
  </si>
  <si>
    <t>31.05.2013</t>
  </si>
  <si>
    <t>30.05.2013</t>
  </si>
  <si>
    <t>29.05.2013</t>
  </si>
  <si>
    <t>28.05.2013</t>
  </si>
  <si>
    <t>27.05.2013</t>
  </si>
  <si>
    <t>24.05.2013</t>
  </si>
  <si>
    <t>23.05.2013</t>
  </si>
  <si>
    <t>22.05.2013</t>
  </si>
  <si>
    <t>21.05.2013</t>
  </si>
  <si>
    <t>20.05.2013</t>
  </si>
  <si>
    <t>17.05.2013</t>
  </si>
  <si>
    <t>16.05.2013</t>
  </si>
  <si>
    <t>15.05.2013</t>
  </si>
  <si>
    <t>14.05.2013</t>
  </si>
  <si>
    <t>13.05.2013</t>
  </si>
  <si>
    <t>10.05.2013</t>
  </si>
  <si>
    <t>09.05.2013</t>
  </si>
  <si>
    <t>08.05.2013</t>
  </si>
  <si>
    <t>07.05.2013</t>
  </si>
  <si>
    <t>30.04.2013</t>
  </si>
  <si>
    <t>29.04.2013</t>
  </si>
  <si>
    <t>26.04.2013</t>
  </si>
  <si>
    <t>25.04.2013</t>
  </si>
  <si>
    <t>24.04.2013</t>
  </si>
  <si>
    <t>23.04.2013</t>
  </si>
  <si>
    <t>22.04.2013</t>
  </si>
  <si>
    <t>19.04.2013</t>
  </si>
  <si>
    <t>18.04.2013</t>
  </si>
  <si>
    <t>17.04.2013</t>
  </si>
  <si>
    <t>16.04.2013</t>
  </si>
  <si>
    <t>15.04.2013</t>
  </si>
  <si>
    <t>12.04.2013</t>
  </si>
  <si>
    <t>11.04.2013</t>
  </si>
  <si>
    <t>10.04.2013</t>
  </si>
  <si>
    <t>09.04.2013</t>
  </si>
  <si>
    <t>08.04.2013</t>
  </si>
  <si>
    <t>05.04.2013</t>
  </si>
  <si>
    <t>04.04.2013</t>
  </si>
  <si>
    <t>03.04.2013</t>
  </si>
  <si>
    <t>02.04.2013</t>
  </si>
  <si>
    <t>01.04.2013</t>
  </si>
  <si>
    <t>29.03.2013</t>
  </si>
  <si>
    <t>28.03.2013</t>
  </si>
  <si>
    <t>27.03.2013</t>
  </si>
  <si>
    <t>26.03.2013</t>
  </si>
  <si>
    <t>25.03.2013</t>
  </si>
  <si>
    <t>22.03.2013</t>
  </si>
  <si>
    <t>21.03.2013</t>
  </si>
  <si>
    <t>20.03.2013</t>
  </si>
  <si>
    <t>19.03.2013</t>
  </si>
  <si>
    <t>18.03.2013</t>
  </si>
  <si>
    <t>15.03.2013</t>
  </si>
  <si>
    <t>14.03.2013</t>
  </si>
  <si>
    <t>13.03.2013</t>
  </si>
  <si>
    <t>12.03.2013</t>
  </si>
  <si>
    <t>11.03.2013</t>
  </si>
  <si>
    <t>08.03.2013</t>
  </si>
  <si>
    <t>07.03.2013</t>
  </si>
  <si>
    <t>06.03.2013</t>
  </si>
  <si>
    <t>05.03.2013</t>
  </si>
  <si>
    <t>04.03.2013</t>
  </si>
  <si>
    <t>01.03.2013</t>
  </si>
  <si>
    <t>28.02.2013</t>
  </si>
  <si>
    <t>27.02.2013</t>
  </si>
  <si>
    <t>26.02.2013</t>
  </si>
  <si>
    <t>25.02.2013</t>
  </si>
  <si>
    <t>22.02.2013</t>
  </si>
  <si>
    <t>21.02.2013</t>
  </si>
  <si>
    <t>20.02.2013</t>
  </si>
  <si>
    <t>19.02.2013</t>
  </si>
  <si>
    <t>18.02.2013</t>
  </si>
  <si>
    <t>14.02.2013</t>
  </si>
  <si>
    <t>13.02.2013</t>
  </si>
  <si>
    <t>12.02.2013</t>
  </si>
  <si>
    <t>11.02.2013</t>
  </si>
  <si>
    <t>08.02.2013</t>
  </si>
  <si>
    <t>07.02.2013</t>
  </si>
  <si>
    <t>06.02.2013</t>
  </si>
  <si>
    <t>05.02.2013</t>
  </si>
  <si>
    <t>04.02.2013</t>
  </si>
  <si>
    <t>01.02.2013</t>
  </si>
  <si>
    <t>31.01.2013</t>
  </si>
  <si>
    <t>30.01.2013</t>
  </si>
  <si>
    <t>29.01.2013</t>
  </si>
  <si>
    <t>28.01.2013</t>
  </si>
  <si>
    <t>25.01.2013</t>
  </si>
  <si>
    <t>24.01.2013</t>
  </si>
  <si>
    <t>23.01.2013</t>
  </si>
  <si>
    <t>22.01.2013</t>
  </si>
  <si>
    <t>21.01.2013</t>
  </si>
  <si>
    <t>18.01.2013</t>
  </si>
  <si>
    <t>17.01.2013</t>
  </si>
  <si>
    <t>16.01.2013</t>
  </si>
  <si>
    <t>15.01.2013</t>
  </si>
  <si>
    <t>14.01.2013</t>
  </si>
  <si>
    <t>11.01.2013</t>
  </si>
  <si>
    <t>10.01.2013</t>
  </si>
  <si>
    <t>09.01.2013</t>
  </si>
  <si>
    <t>08.01.2013</t>
  </si>
  <si>
    <t>04.01.2013</t>
  </si>
  <si>
    <t>03.01.2013</t>
  </si>
  <si>
    <t>31.12.2012</t>
  </si>
  <si>
    <t>28.12.2012</t>
  </si>
  <si>
    <t>27.12.2012</t>
  </si>
  <si>
    <t>26.12.2012</t>
  </si>
  <si>
    <t>25.12.2012</t>
  </si>
  <si>
    <t>24.12.2012</t>
  </si>
  <si>
    <t>21.12.2012</t>
  </si>
  <si>
    <t>20.12.2012</t>
  </si>
  <si>
    <t>19.12.2012</t>
  </si>
  <si>
    <t>18.12.2012</t>
  </si>
  <si>
    <t>17.12.2012</t>
  </si>
  <si>
    <t>14.12.2012</t>
  </si>
  <si>
    <t>13.12.2012</t>
  </si>
  <si>
    <t>12.12.2012</t>
  </si>
  <si>
    <t>11.12.2012</t>
  </si>
  <si>
    <t>10.12.2012</t>
  </si>
  <si>
    <t>07.12.2012</t>
  </si>
  <si>
    <t>06.12.2012</t>
  </si>
  <si>
    <t>05.12.2012</t>
  </si>
  <si>
    <t>04.12.2012</t>
  </si>
  <si>
    <t>03.12.2012</t>
  </si>
  <si>
    <t>30.11.2012</t>
  </si>
  <si>
    <t>29.11.2012</t>
  </si>
  <si>
    <t>28.11.2012</t>
  </si>
  <si>
    <t>27.11.2012</t>
  </si>
  <si>
    <t>26.11.2012</t>
  </si>
  <si>
    <t>23.11.2012</t>
  </si>
  <si>
    <t>22.11.2012</t>
  </si>
  <si>
    <t>21.11.2012</t>
  </si>
  <si>
    <t>20.11.2012</t>
  </si>
  <si>
    <t>19.11.2012</t>
  </si>
  <si>
    <t>16.11.2012</t>
  </si>
  <si>
    <t>15.11.2012</t>
  </si>
  <si>
    <t>14.11.2012</t>
  </si>
  <si>
    <t>13.11.2012</t>
  </si>
  <si>
    <t>09.11.2012</t>
  </si>
  <si>
    <t>08.11.2012</t>
  </si>
  <si>
    <t>07.11.2012</t>
  </si>
  <si>
    <t>06.11.2012</t>
  </si>
  <si>
    <t>05.11.2012</t>
  </si>
  <si>
    <t>02.11.2012</t>
  </si>
  <si>
    <t>01.11.2012</t>
  </si>
  <si>
    <t>31.10.2012</t>
  </si>
  <si>
    <t>30.10.2012</t>
  </si>
  <si>
    <t>29.10.2012</t>
  </si>
  <si>
    <t>26.10.2012</t>
  </si>
  <si>
    <t>25.10.2012</t>
  </si>
  <si>
    <t>24.10.2012</t>
  </si>
  <si>
    <t>23.10.2012</t>
  </si>
  <si>
    <t>22.10.2012</t>
  </si>
  <si>
    <t>19.10.2012</t>
  </si>
  <si>
    <t>18.10.2012</t>
  </si>
  <si>
    <t>17.10.2012</t>
  </si>
  <si>
    <t>16.10.2012</t>
  </si>
  <si>
    <t>15.10.2012</t>
  </si>
  <si>
    <t>12.10.2012</t>
  </si>
  <si>
    <t>11.10.2012</t>
  </si>
  <si>
    <t>10.10.2012</t>
  </si>
  <si>
    <t>09.10.2012</t>
  </si>
  <si>
    <t>08.10.2012</t>
  </si>
  <si>
    <t>05.10.2012</t>
  </si>
  <si>
    <t>04.10.2012</t>
  </si>
  <si>
    <t>03.10.2012</t>
  </si>
  <si>
    <t>02.10.2012</t>
  </si>
  <si>
    <t>01.10.2012</t>
  </si>
  <si>
    <t>28.09.2012</t>
  </si>
  <si>
    <t>27.09.2012</t>
  </si>
  <si>
    <t>26.09.2012</t>
  </si>
  <si>
    <t>25.09.2012</t>
  </si>
  <si>
    <t>24.09.2012</t>
  </si>
  <si>
    <t>21.09.2012</t>
  </si>
  <si>
    <t>20.09.2012</t>
  </si>
  <si>
    <t>19.09.2012</t>
  </si>
  <si>
    <t>18.09.2012</t>
  </si>
  <si>
    <t>17.09.2012</t>
  </si>
  <si>
    <t>14.09.2012</t>
  </si>
  <si>
    <t>13.09.2012</t>
  </si>
  <si>
    <t>12.09.2012</t>
  </si>
  <si>
    <t>11.09.2012</t>
  </si>
  <si>
    <t>10.09.2012</t>
  </si>
  <si>
    <t>07.09.2012</t>
  </si>
  <si>
    <t>06.09.2012</t>
  </si>
  <si>
    <t>05.09.2012</t>
  </si>
  <si>
    <t>04.09.2012</t>
  </si>
  <si>
    <t>03.09.2012</t>
  </si>
  <si>
    <t>31.08.2012</t>
  </si>
  <si>
    <t>30.08.2012</t>
  </si>
  <si>
    <t>29.08.2012</t>
  </si>
  <si>
    <t>28.08.2012</t>
  </si>
  <si>
    <t>27.08.2012</t>
  </si>
  <si>
    <t>24.08.2012</t>
  </si>
  <si>
    <t>23.08.2012</t>
  </si>
  <si>
    <t>22.08.2012</t>
  </si>
  <si>
    <t>21.08.2012</t>
  </si>
  <si>
    <t>20.08.2012</t>
  </si>
  <si>
    <t>17.08.2012</t>
  </si>
  <si>
    <t>16.08.2012</t>
  </si>
  <si>
    <t>15.08.2012</t>
  </si>
  <si>
    <t>14.08.2012</t>
  </si>
  <si>
    <t>13.08.2012</t>
  </si>
  <si>
    <t>10.08.2012</t>
  </si>
  <si>
    <t>09.08.2012</t>
  </si>
  <si>
    <t>08.08.2012</t>
  </si>
  <si>
    <t>07.08.2012</t>
  </si>
  <si>
    <t>06.08.2012</t>
  </si>
  <si>
    <t>03.08.2012</t>
  </si>
  <si>
    <t>02.08.2012</t>
  </si>
  <si>
    <t>01.08.2012</t>
  </si>
  <si>
    <t>31.07.2012</t>
  </si>
  <si>
    <t>30.07.2012</t>
  </si>
  <si>
    <t>27.07.2012</t>
  </si>
  <si>
    <t>26.07.2012</t>
  </si>
  <si>
    <t>25.07.2012</t>
  </si>
  <si>
    <t>24.07.2012</t>
  </si>
  <si>
    <t>23.07.2012</t>
  </si>
  <si>
    <t>20.07.2012</t>
  </si>
  <si>
    <t>19.07.2012</t>
  </si>
  <si>
    <t>18.07.2012</t>
  </si>
  <si>
    <t>17.07.2012</t>
  </si>
  <si>
    <t>16.07.2012</t>
  </si>
  <si>
    <t>13.07.2012</t>
  </si>
  <si>
    <t>12.07.2012</t>
  </si>
  <si>
    <t>11.07.2012</t>
  </si>
  <si>
    <t>10.07.2012</t>
  </si>
  <si>
    <t>09.07.2012</t>
  </si>
  <si>
    <t>06.07.2012</t>
  </si>
  <si>
    <t>05.07.2012</t>
  </si>
  <si>
    <t>04.07.2012</t>
  </si>
  <si>
    <t>03.07.2012</t>
  </si>
  <si>
    <t>02.07.2012</t>
  </si>
  <si>
    <t>29.06.2012</t>
  </si>
  <si>
    <t>28.06.2012</t>
  </si>
  <si>
    <t>27.06.2012</t>
  </si>
  <si>
    <t>26.06.2012</t>
  </si>
  <si>
    <t>25.06.2012</t>
  </si>
  <si>
    <t>22.06.2012</t>
  </si>
  <si>
    <t>21.06.2012</t>
  </si>
  <si>
    <t>20.06.2012</t>
  </si>
  <si>
    <t>19.06.2012</t>
  </si>
  <si>
    <t>18.06.2012</t>
  </si>
  <si>
    <t>15.06.2012</t>
  </si>
  <si>
    <t>14.06.2012</t>
  </si>
  <si>
    <t>13.06.2012</t>
  </si>
  <si>
    <t>12.06.2012</t>
  </si>
  <si>
    <t>11.06.2012</t>
  </si>
  <si>
    <t>08.06.2012</t>
  </si>
  <si>
    <t>07.06.2012</t>
  </si>
  <si>
    <t>06.06.2012</t>
  </si>
  <si>
    <t>05.06.2012</t>
  </si>
  <si>
    <t>04.06.2012</t>
  </si>
  <si>
    <t>01.06.2012</t>
  </si>
  <si>
    <t>31.05.2012</t>
  </si>
  <si>
    <t>30.05.2012</t>
  </si>
  <si>
    <t>29.05.2012</t>
  </si>
  <si>
    <t>28.05.2012</t>
  </si>
  <si>
    <t>25.05.2012</t>
  </si>
  <si>
    <t>24.05.2012</t>
  </si>
  <si>
    <t>23.05.2012</t>
  </si>
  <si>
    <t>22.05.2012</t>
  </si>
  <si>
    <t>21.05.2012</t>
  </si>
  <si>
    <t>18.05.2012</t>
  </si>
  <si>
    <t>17.05.2012</t>
  </si>
  <si>
    <t>16.05.2012</t>
  </si>
  <si>
    <t>15.05.2012</t>
  </si>
  <si>
    <t>14.05.2012</t>
  </si>
  <si>
    <t>11.05.2012</t>
  </si>
  <si>
    <t>10.05.2012</t>
  </si>
  <si>
    <t>09.05.2012</t>
  </si>
  <si>
    <t>08.05.2012</t>
  </si>
  <si>
    <t>07.05.2012</t>
  </si>
  <si>
    <t>04.05.2012</t>
  </si>
  <si>
    <t>03.05.2012</t>
  </si>
  <si>
    <t>30.04.2012</t>
  </si>
  <si>
    <t>27.04.2012</t>
  </si>
  <si>
    <t>26.04.2012</t>
  </si>
  <si>
    <t>25.04.2012</t>
  </si>
  <si>
    <t>24.04.2012</t>
  </si>
  <si>
    <t>23.04.2012</t>
  </si>
  <si>
    <t>20.04.2012</t>
  </si>
  <si>
    <t>19.04.2012</t>
  </si>
  <si>
    <t>18.04.2012</t>
  </si>
  <si>
    <t>17.04.2012</t>
  </si>
  <si>
    <t>12.04.2012</t>
  </si>
  <si>
    <t>11.04.2012</t>
  </si>
  <si>
    <t>10.04.2012</t>
  </si>
  <si>
    <t>09.04.2012</t>
  </si>
  <si>
    <t>06.04.2012</t>
  </si>
  <si>
    <t>05.04.2012</t>
  </si>
  <si>
    <t>04.04.2012</t>
  </si>
  <si>
    <t>03.04.2012</t>
  </si>
  <si>
    <t>02.04.2012</t>
  </si>
  <si>
    <t>30.03.2012</t>
  </si>
  <si>
    <t>29.03.2012</t>
  </si>
  <si>
    <t>28.03.2012</t>
  </si>
  <si>
    <t>27.03.2012</t>
  </si>
  <si>
    <t>26.03.2012</t>
  </si>
  <si>
    <t>23.03.2012</t>
  </si>
  <si>
    <t>22.03.2012</t>
  </si>
  <si>
    <t>21.03.2012</t>
  </si>
  <si>
    <t>20.03.2012</t>
  </si>
  <si>
    <t>19.03.2012</t>
  </si>
  <si>
    <t>16.03.2012</t>
  </si>
  <si>
    <t>15.03.2012</t>
  </si>
  <si>
    <t>14.03.2012</t>
  </si>
  <si>
    <t>13.03.2012</t>
  </si>
  <si>
    <t>12.03.2012</t>
  </si>
  <si>
    <t>09.03.2012</t>
  </si>
  <si>
    <t>08.03.2012</t>
  </si>
  <si>
    <t>07.03.2012</t>
  </si>
  <si>
    <t>06.03.2012</t>
  </si>
  <si>
    <t>05.03.2012</t>
  </si>
  <si>
    <t>02.03.2012</t>
  </si>
  <si>
    <t>01.03.2012</t>
  </si>
  <si>
    <t>29.02.2012</t>
  </si>
  <si>
    <t>28.02.2012</t>
  </si>
  <si>
    <t>27.02.2012</t>
  </si>
  <si>
    <t>24.02.2012</t>
  </si>
  <si>
    <t>23.02.2012</t>
  </si>
  <si>
    <t>22.02.2012</t>
  </si>
  <si>
    <t>21.02.2012</t>
  </si>
  <si>
    <t>20.02.2012</t>
  </si>
  <si>
    <t>14.02.2012</t>
  </si>
  <si>
    <t>13.02.2012</t>
  </si>
  <si>
    <t>10.02.2012</t>
  </si>
  <si>
    <t>09.02.2012</t>
  </si>
  <si>
    <t>08.02.2012</t>
  </si>
  <si>
    <t>07.02.2012</t>
  </si>
  <si>
    <t>06.02.2012</t>
  </si>
  <si>
    <t>03.02.2012</t>
  </si>
  <si>
    <t>02.02.2012</t>
  </si>
  <si>
    <t>01.02.2012</t>
  </si>
  <si>
    <t>31.01.2012</t>
  </si>
  <si>
    <t>30.01.2012</t>
  </si>
  <si>
    <t>27.01.2012</t>
  </si>
  <si>
    <t>26.01.2012</t>
  </si>
  <si>
    <t>25.01.2012</t>
  </si>
  <si>
    <t>24.01.2012</t>
  </si>
  <si>
    <t>23.01.2012</t>
  </si>
  <si>
    <t>20.01.2012</t>
  </si>
  <si>
    <t>19.01.2012</t>
  </si>
  <si>
    <t>18.01.2012</t>
  </si>
  <si>
    <t>17.01.2012</t>
  </si>
  <si>
    <t>16.01.2012</t>
  </si>
  <si>
    <t>13.01.2012</t>
  </si>
  <si>
    <t>12.01.2012</t>
  </si>
  <si>
    <t>11.01.2012</t>
  </si>
  <si>
    <t>10.01.2012</t>
  </si>
  <si>
    <t>09.01.2012</t>
  </si>
  <si>
    <t>06.01.2012</t>
  </si>
  <si>
    <t>05.01.2012</t>
  </si>
  <si>
    <t>04.01.2012</t>
  </si>
  <si>
    <t>30.12.2011</t>
  </si>
  <si>
    <t>29.12.2011</t>
  </si>
  <si>
    <t>28.12.2011</t>
  </si>
  <si>
    <t>27.12.2011</t>
  </si>
  <si>
    <t>26.12.2011</t>
  </si>
  <si>
    <t>23.12.2011</t>
  </si>
  <si>
    <t>22.12.2011</t>
  </si>
  <si>
    <t>21.12.2011</t>
  </si>
  <si>
    <t>20.12.2011</t>
  </si>
  <si>
    <t>19.12.2011</t>
  </si>
  <si>
    <t>16.12.2011</t>
  </si>
  <si>
    <t>15.12.2011</t>
  </si>
  <si>
    <t>14.12.2011</t>
  </si>
  <si>
    <t>13.12.2011</t>
  </si>
  <si>
    <t>12.12.2011</t>
  </si>
  <si>
    <t>09.12.2011</t>
  </si>
  <si>
    <t>08.12.2011</t>
  </si>
  <si>
    <t>07.12.2011</t>
  </si>
  <si>
    <t>06.12.2011</t>
  </si>
  <si>
    <t>05.12.2011</t>
  </si>
  <si>
    <t>02.12.2011</t>
  </si>
  <si>
    <t>01.12.2011</t>
  </si>
  <si>
    <t>30.11.2011</t>
  </si>
  <si>
    <t>29.11.2011</t>
  </si>
  <si>
    <t>28.11.2011</t>
  </si>
  <si>
    <t>25.11.2011</t>
  </si>
  <si>
    <t>24.11.2011</t>
  </si>
  <si>
    <t>23.11.2011</t>
  </si>
  <si>
    <t>22.11.2011</t>
  </si>
  <si>
    <t>21.11.2011</t>
  </si>
  <si>
    <t>18.11.2011</t>
  </si>
  <si>
    <t>17.11.2011</t>
  </si>
  <si>
    <t>16.11.2011</t>
  </si>
  <si>
    <t>15.11.2011</t>
  </si>
  <si>
    <t>14.11.2011</t>
  </si>
  <si>
    <t>11.11.2011</t>
  </si>
  <si>
    <t>10.11.2011</t>
  </si>
  <si>
    <t>09.11.2011</t>
  </si>
  <si>
    <t>08.11.2011</t>
  </si>
  <si>
    <t>07.11.2011</t>
  </si>
  <si>
    <t>04.11.2011</t>
  </si>
  <si>
    <t>03.11.2011</t>
  </si>
  <si>
    <t>02.11.2011</t>
  </si>
  <si>
    <t>01.11.2011</t>
  </si>
  <si>
    <t>31.10.2011</t>
  </si>
  <si>
    <t>28.10.2011</t>
  </si>
  <si>
    <t>27.10.2011</t>
  </si>
  <si>
    <t>26.10.2011</t>
  </si>
  <si>
    <t>25.10.2011</t>
  </si>
  <si>
    <t>24.10.2011</t>
  </si>
  <si>
    <t>21.10.2011</t>
  </si>
  <si>
    <t>20.10.2011</t>
  </si>
  <si>
    <t>19.10.2011</t>
  </si>
  <si>
    <t>18.10.2011</t>
  </si>
  <si>
    <t>17.10.2011</t>
  </si>
  <si>
    <t>14.10.2011</t>
  </si>
  <si>
    <t>13.10.2011</t>
  </si>
  <si>
    <t>12.10.2011</t>
  </si>
  <si>
    <t>11.10.2011</t>
  </si>
  <si>
    <t>10.10.2011</t>
  </si>
  <si>
    <t>07.10.2011</t>
  </si>
  <si>
    <t>06.10.2011</t>
  </si>
  <si>
    <t>05.10.2011</t>
  </si>
  <si>
    <t>04.10.2011</t>
  </si>
  <si>
    <t>03.10.2011</t>
  </si>
  <si>
    <t>30.09.2011</t>
  </si>
  <si>
    <t>29.09.2011</t>
  </si>
  <si>
    <t>28.09.2011</t>
  </si>
  <si>
    <t>27.09.2011</t>
  </si>
  <si>
    <t>26.09.2011</t>
  </si>
  <si>
    <t>23.09.2011</t>
  </si>
  <si>
    <t>22.09.2011</t>
  </si>
  <si>
    <t>21.09.2011</t>
  </si>
  <si>
    <t>20.09.2011</t>
  </si>
  <si>
    <t>19.09.2011</t>
  </si>
  <si>
    <t>16.09.2011</t>
  </si>
  <si>
    <t>15.09.2011</t>
  </si>
  <si>
    <t>14.09.2011</t>
  </si>
  <si>
    <t>13.09.2011</t>
  </si>
  <si>
    <t>12.09.2011</t>
  </si>
  <si>
    <t>09.09.2011</t>
  </si>
  <si>
    <t>08.09.2011</t>
  </si>
  <si>
    <t>07.09.2011</t>
  </si>
  <si>
    <t>06.09.2011</t>
  </si>
  <si>
    <t>05.09.2011</t>
  </si>
  <si>
    <t>02.09.2011</t>
  </si>
  <si>
    <t>01.09.2011</t>
  </si>
  <si>
    <t>31.08.2011</t>
  </si>
  <si>
    <t>30.08.2011</t>
  </si>
  <si>
    <t>29.08.2011</t>
  </si>
  <si>
    <t>26.08.2011</t>
  </si>
  <si>
    <t>25.08.2011</t>
  </si>
  <si>
    <t>24.08.2011</t>
  </si>
  <si>
    <t>23.08.2011</t>
  </si>
  <si>
    <t>22.08.2011</t>
  </si>
  <si>
    <t>19.08.2011</t>
  </si>
  <si>
    <t>18.08.2011</t>
  </si>
  <si>
    <t>17.08.2011</t>
  </si>
  <si>
    <t>16.08.2011</t>
  </si>
  <si>
    <t>15.08.2011</t>
  </si>
  <si>
    <t>12.08.2011</t>
  </si>
  <si>
    <t>11.08.2011</t>
  </si>
  <si>
    <t>10.08.2011</t>
  </si>
  <si>
    <t>09.08.2011</t>
  </si>
  <si>
    <t>08.08.2011</t>
  </si>
  <si>
    <t>05.08.2011</t>
  </si>
  <si>
    <t>04.08.2011</t>
  </si>
  <si>
    <t>03.08.2011</t>
  </si>
  <si>
    <t>02.08.2011</t>
  </si>
  <si>
    <t>01.08.2011</t>
  </si>
  <si>
    <t>29.07.2011</t>
  </si>
  <si>
    <t>28.07.2011</t>
  </si>
  <si>
    <t>27.07.2011</t>
  </si>
  <si>
    <t>26.07.2011</t>
  </si>
  <si>
    <t>25.07.2011</t>
  </si>
  <si>
    <t>22.07.2011</t>
  </si>
  <si>
    <t>21.07.2011</t>
  </si>
  <si>
    <t>20.07.2011</t>
  </si>
  <si>
    <t>19.07.2011</t>
  </si>
  <si>
    <t>18.07.2011</t>
  </si>
  <si>
    <t>15.07.2011</t>
  </si>
  <si>
    <t>14.07.2011</t>
  </si>
  <si>
    <t>13.07.2011</t>
  </si>
  <si>
    <t>12.07.2011</t>
  </si>
  <si>
    <t>11.07.2011</t>
  </si>
  <si>
    <t>08.07.2011</t>
  </si>
  <si>
    <t>07.07.2011</t>
  </si>
  <si>
    <t>06.07.2011</t>
  </si>
  <si>
    <t>05.07.2011</t>
  </si>
  <si>
    <t>04.07.2011</t>
  </si>
  <si>
    <t>01.07.2011</t>
  </si>
  <si>
    <t>30.06.2011</t>
  </si>
  <si>
    <t>29.06.2011</t>
  </si>
  <si>
    <t>28.06.2011</t>
  </si>
  <si>
    <t>27.06.2011</t>
  </si>
  <si>
    <t>24.06.2011</t>
  </si>
  <si>
    <t>23.06.2011</t>
  </si>
  <si>
    <t>22.06.2011</t>
  </si>
  <si>
    <t>21.06.2011</t>
  </si>
  <si>
    <t>20.06.2011</t>
  </si>
  <si>
    <t>17.06.2011</t>
  </si>
  <si>
    <t>16.06.2011</t>
  </si>
  <si>
    <t>15.06.2011</t>
  </si>
  <si>
    <t>14.06.2011</t>
  </si>
  <si>
    <t>13.06.2011</t>
  </si>
  <si>
    <t>10.06.2011</t>
  </si>
  <si>
    <t>09.06.2011</t>
  </si>
  <si>
    <t>08.06.2011</t>
  </si>
  <si>
    <t>07.06.2011</t>
  </si>
  <si>
    <t>06.06.2011</t>
  </si>
  <si>
    <t>03.06.2011</t>
  </si>
  <si>
    <t>02.06.2011</t>
  </si>
  <si>
    <t>01.06.2011</t>
  </si>
  <si>
    <t>31.05.2011</t>
  </si>
  <si>
    <t>30.05.2011</t>
  </si>
  <si>
    <t>27.05.2011</t>
  </si>
  <si>
    <t>26.05.2011</t>
  </si>
  <si>
    <t>25.05.2011</t>
  </si>
  <si>
    <t>24.05.2011</t>
  </si>
  <si>
    <t>23.05.2011</t>
  </si>
  <si>
    <t>20.05.2011</t>
  </si>
  <si>
    <t>19.05.2011</t>
  </si>
  <si>
    <t>18.05.2011</t>
  </si>
  <si>
    <t>17.05.2011</t>
  </si>
  <si>
    <t>16.05.2011</t>
  </si>
  <si>
    <t>13.05.2011</t>
  </si>
  <si>
    <t>12.05.2011</t>
  </si>
  <si>
    <t>11.05.2011</t>
  </si>
  <si>
    <t>10.05.2011</t>
  </si>
  <si>
    <t>09.05.2011</t>
  </si>
  <si>
    <t>06.05.2011</t>
  </si>
  <si>
    <t>05.05.2011</t>
  </si>
  <si>
    <t>04.05.2011</t>
  </si>
  <si>
    <t>29.04.2011</t>
  </si>
  <si>
    <t>28.04.2011</t>
  </si>
  <si>
    <t>27.04.2011</t>
  </si>
  <si>
    <t>26.04.2011</t>
  </si>
  <si>
    <t>21.04.2011</t>
  </si>
  <si>
    <t>20.04.2011</t>
  </si>
  <si>
    <t>19.04.2011</t>
  </si>
  <si>
    <t>18.04.2011</t>
  </si>
  <si>
    <t>15.04.2011</t>
  </si>
  <si>
    <t>14.04.2011</t>
  </si>
  <si>
    <t>13.04.2011</t>
  </si>
  <si>
    <t>12.04.2011</t>
  </si>
  <si>
    <t>11.04.2011</t>
  </si>
  <si>
    <t>08.04.2011</t>
  </si>
  <si>
    <t>07.04.2011</t>
  </si>
  <si>
    <t>06.04.2011</t>
  </si>
  <si>
    <t>05.04.2011</t>
  </si>
  <si>
    <t>04.04.2011</t>
  </si>
  <si>
    <t>01.04.2011</t>
  </si>
  <si>
    <t>31.03.2011</t>
  </si>
  <si>
    <t>30.03.2011</t>
  </si>
  <si>
    <t>29.03.2011</t>
  </si>
  <si>
    <t>28.03.2011</t>
  </si>
  <si>
    <t>25.03.2011</t>
  </si>
  <si>
    <t>24.03.2011</t>
  </si>
  <si>
    <t>23.03.2011</t>
  </si>
  <si>
    <t>22.03.2011</t>
  </si>
  <si>
    <t>21.03.2011</t>
  </si>
  <si>
    <t>18.03.2011</t>
  </si>
  <si>
    <t>17.03.2011</t>
  </si>
  <si>
    <t>16.03.2011</t>
  </si>
  <si>
    <t>15.03.2011</t>
  </si>
  <si>
    <t>14.03.2011</t>
  </si>
  <si>
    <t>11.03.2011</t>
  </si>
  <si>
    <t>10.03.2011</t>
  </si>
  <si>
    <t>09.03.2011</t>
  </si>
  <si>
    <t>08.03.2011</t>
  </si>
  <si>
    <t>07.03.2011</t>
  </si>
  <si>
    <t>04.03.2011</t>
  </si>
  <si>
    <t>03.03.2011</t>
  </si>
  <si>
    <t>02.03.2011</t>
  </si>
  <si>
    <t>01.03.2011</t>
  </si>
  <si>
    <t>28.02.2011</t>
  </si>
  <si>
    <t>25.02.2011</t>
  </si>
  <si>
    <t>24.02.2011</t>
  </si>
  <si>
    <t>23.02.2011</t>
  </si>
  <si>
    <t>22.02.2011</t>
  </si>
  <si>
    <t>21.02.2011</t>
  </si>
  <si>
    <t>18.02.2011</t>
  </si>
  <si>
    <t>17.02.2011</t>
  </si>
  <si>
    <t>16.02.2011</t>
  </si>
  <si>
    <t>14.02.2011</t>
  </si>
  <si>
    <t>11.02.2011</t>
  </si>
  <si>
    <t>10.02.2011</t>
  </si>
  <si>
    <t>09.02.2011</t>
  </si>
  <si>
    <t>08.02.2011</t>
  </si>
  <si>
    <t>07.02.2011</t>
  </si>
  <si>
    <t>INDEX BELEX15 - VREDNOST</t>
  </si>
  <si>
    <t>AERO - CENA</t>
  </si>
  <si>
    <t>BELEX 15-PRINOS</t>
  </si>
  <si>
    <t>AERO-PRINOS</t>
  </si>
  <si>
    <t>STANDARDNA DEVIJACIJA</t>
  </si>
  <si>
    <t>NIIS</t>
  </si>
  <si>
    <t>NIS-PRINOS</t>
  </si>
  <si>
    <t>BETA</t>
  </si>
  <si>
    <t>KORELACIJA IZMEĐU AERO I NIIS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</si>
  <si>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</si>
  <si>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</si>
  <si>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</si>
  <si>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</si>
  <si>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</si>
  <si>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</si>
  <si>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</si>
  <si>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</si>
  <si>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</si>
  <si>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</si>
  <si>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</si>
  <si>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</si>
  <si>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</si>
  <si>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</si>
  <si>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</si>
  <si>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</si>
  <si>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</si>
  <si>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</si>
  <si>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</si>
  <si>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</si>
  <si>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</si>
  <si>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</si>
  <si>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</si>
  <si>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SUMMARY OUTPUT NIIS</t>
  </si>
  <si>
    <t>SUMMARY OUTPUT AERO</t>
  </si>
  <si>
    <t>Mean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</si>
  <si>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</si>
  <si>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</si>
  <si>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</si>
  <si>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</si>
  <si>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</si>
  <si>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</si>
  <si>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</si>
  <si>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</si>
  <si>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</si>
  <si>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</si>
  <si>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</si>
  <si>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DESKRIPTIVNA STATISTIKA</t>
  </si>
  <si>
    <t>KOVARIJANSA</t>
  </si>
  <si>
    <t>PROSEČAN DNEVNI PRINOS</t>
  </si>
  <si>
    <t>DNEVNA VARIJANSA</t>
  </si>
  <si>
    <t>PROSEČAN GODIŠNJI PRINOS</t>
  </si>
  <si>
    <t>GODIŠNJA VARIJANSA</t>
  </si>
  <si>
    <t>GODIŠNJA STANDARNDA DEV.</t>
  </si>
  <si>
    <t>A2016</t>
  </si>
  <si>
    <t>CENA</t>
  </si>
  <si>
    <t>PRINOS</t>
  </si>
  <si>
    <t>Company</t>
  </si>
  <si>
    <t>β</t>
  </si>
  <si>
    <t>AERO</t>
  </si>
  <si>
    <t>NIS</t>
  </si>
  <si>
    <t>rf</t>
  </si>
  <si>
    <t>rm</t>
  </si>
  <si>
    <t>Realizovan prinos</t>
  </si>
  <si>
    <t>CAPM-Očekivan prinos</t>
  </si>
  <si>
    <t>aero</t>
  </si>
  <si>
    <t>nis</t>
  </si>
  <si>
    <t>w</t>
  </si>
  <si>
    <t>varijansa</t>
  </si>
  <si>
    <t>prinos</t>
  </si>
  <si>
    <t>KORELACIJA</t>
  </si>
  <si>
    <t>korelacija</t>
  </si>
  <si>
    <t>prinos portfolia</t>
  </si>
  <si>
    <t>varijansa portfolia</t>
  </si>
  <si>
    <t>st.dev.portfolia</t>
  </si>
  <si>
    <t>ponderisana sredina prinosa</t>
  </si>
  <si>
    <t>godišnji</t>
  </si>
  <si>
    <t>Date</t>
  </si>
  <si>
    <t>1,14</t>
  </si>
  <si>
    <t>-0,21</t>
  </si>
  <si>
    <t>-0,30</t>
  </si>
  <si>
    <t>0,00</t>
  </si>
  <si>
    <t>-0,50</t>
  </si>
  <si>
    <t>0,57</t>
  </si>
  <si>
    <t>-0,96</t>
  </si>
  <si>
    <t>-1,20</t>
  </si>
  <si>
    <t>-0,13</t>
  </si>
  <si>
    <t>-0,82</t>
  </si>
  <si>
    <t>-0,41</t>
  </si>
  <si>
    <t>-1,82</t>
  </si>
  <si>
    <t>-0,35</t>
  </si>
  <si>
    <t>0,50</t>
  </si>
  <si>
    <t>1,92</t>
  </si>
  <si>
    <t>-0,61</t>
  </si>
  <si>
    <t>-0,47</t>
  </si>
  <si>
    <t>-0,69</t>
  </si>
  <si>
    <t>0,31</t>
  </si>
  <si>
    <t>0,86</t>
  </si>
  <si>
    <t>0,22</t>
  </si>
  <si>
    <t>0,42</t>
  </si>
  <si>
    <t>0,30</t>
  </si>
  <si>
    <t>-0,71</t>
  </si>
  <si>
    <t>-0,39</t>
  </si>
  <si>
    <t>0,35</t>
  </si>
  <si>
    <t>0,94</t>
  </si>
  <si>
    <t>-0,27</t>
  </si>
  <si>
    <t>-0,60</t>
  </si>
  <si>
    <t>-0,31</t>
  </si>
  <si>
    <t>-0,10</t>
  </si>
  <si>
    <t>0,17</t>
  </si>
  <si>
    <t>-0,77</t>
  </si>
  <si>
    <t>0,32</t>
  </si>
  <si>
    <t>-0,29</t>
  </si>
  <si>
    <t>-0,65</t>
  </si>
  <si>
    <t>1,04</t>
  </si>
  <si>
    <t>1,02</t>
  </si>
  <si>
    <t>-0,68</t>
  </si>
  <si>
    <t>0,37</t>
  </si>
  <si>
    <t>0,39</t>
  </si>
  <si>
    <t>-0,11</t>
  </si>
  <si>
    <t>0,90</t>
  </si>
  <si>
    <t>0,68</t>
  </si>
  <si>
    <t>-0,56</t>
  </si>
  <si>
    <t>-0,44</t>
  </si>
  <si>
    <t>0,33</t>
  </si>
  <si>
    <t>-0,33</t>
  </si>
  <si>
    <t>1,51</t>
  </si>
  <si>
    <t>-0,17</t>
  </si>
  <si>
    <t>0,55</t>
  </si>
  <si>
    <t>0,26</t>
  </si>
  <si>
    <t>2,00</t>
  </si>
  <si>
    <t>0,12</t>
  </si>
  <si>
    <t>1,23</t>
  </si>
  <si>
    <t>1,17</t>
  </si>
  <si>
    <t>1,00</t>
  </si>
  <si>
    <t>-0,51</t>
  </si>
  <si>
    <t>0,81</t>
  </si>
  <si>
    <t>-0,20</t>
  </si>
  <si>
    <t>-0,46</t>
  </si>
  <si>
    <t>0,19</t>
  </si>
  <si>
    <t>0,48</t>
  </si>
  <si>
    <t>-0,24</t>
  </si>
  <si>
    <t>0,40</t>
  </si>
  <si>
    <t>0,73</t>
  </si>
  <si>
    <t>0,75</t>
  </si>
  <si>
    <t>0,58</t>
  </si>
  <si>
    <t>0,67</t>
  </si>
  <si>
    <t>0,34</t>
  </si>
  <si>
    <t>0,53</t>
  </si>
  <si>
    <t>0,15</t>
  </si>
  <si>
    <t>0,92</t>
  </si>
  <si>
    <t>0,24</t>
  </si>
  <si>
    <t>0,96</t>
  </si>
  <si>
    <t>-0,92</t>
  </si>
  <si>
    <t>0,45</t>
  </si>
  <si>
    <t>0,95</t>
  </si>
  <si>
    <t>-0,43</t>
  </si>
  <si>
    <t>0,93</t>
  </si>
  <si>
    <t>-0,32</t>
  </si>
  <si>
    <t>0,78</t>
  </si>
  <si>
    <t>0,41</t>
  </si>
  <si>
    <t>-0,14</t>
  </si>
  <si>
    <t>0,70</t>
  </si>
  <si>
    <t>0,88</t>
  </si>
  <si>
    <t>0,23</t>
  </si>
  <si>
    <t>-0,18</t>
  </si>
  <si>
    <t>0,14</t>
  </si>
  <si>
    <t>-1,45</t>
  </si>
  <si>
    <t>-0,26</t>
  </si>
  <si>
    <t>-0,15</t>
  </si>
  <si>
    <t>0,28</t>
  </si>
  <si>
    <t>-0,19</t>
  </si>
  <si>
    <t>0,49</t>
  </si>
  <si>
    <t>-0,36</t>
  </si>
  <si>
    <t>0,60</t>
  </si>
  <si>
    <t>0,56</t>
  </si>
  <si>
    <t>-0,12</t>
  </si>
  <si>
    <t>0,20</t>
  </si>
  <si>
    <t>0,11</t>
  </si>
  <si>
    <t>0,54</t>
  </si>
  <si>
    <t>-0,16</t>
  </si>
  <si>
    <t>-0,22</t>
  </si>
  <si>
    <t>0,16</t>
  </si>
  <si>
    <t>-0,25</t>
  </si>
  <si>
    <t>-0,40</t>
  </si>
  <si>
    <t>1,25</t>
  </si>
  <si>
    <t>0,65</t>
  </si>
  <si>
    <t>-0,93</t>
  </si>
  <si>
    <t>-0,48</t>
  </si>
  <si>
    <t>-0,99</t>
  </si>
  <si>
    <t>-0,42</t>
  </si>
  <si>
    <t>-1,68</t>
  </si>
  <si>
    <t>-0,62</t>
  </si>
  <si>
    <t>0,66</t>
  </si>
  <si>
    <t>0,52</t>
  </si>
  <si>
    <t>0,47</t>
  </si>
  <si>
    <t>0,21</t>
  </si>
  <si>
    <t>-0,70</t>
  </si>
  <si>
    <t>0,27</t>
  </si>
  <si>
    <t>-0,34</t>
  </si>
  <si>
    <t>1,41</t>
  </si>
  <si>
    <t>0,64</t>
  </si>
  <si>
    <t>0,38</t>
  </si>
  <si>
    <t>0,77</t>
  </si>
  <si>
    <t>-0,49</t>
  </si>
  <si>
    <t>0,63</t>
  </si>
  <si>
    <t>0,61</t>
  </si>
  <si>
    <t>-0,66</t>
  </si>
  <si>
    <t>-0,76</t>
  </si>
  <si>
    <t>-2,00</t>
  </si>
  <si>
    <t>-0,58</t>
  </si>
  <si>
    <t>-0,64</t>
  </si>
  <si>
    <t>-0,87</t>
  </si>
  <si>
    <t>-0,67</t>
  </si>
  <si>
    <t>1,33</t>
  </si>
  <si>
    <t>0,51</t>
  </si>
  <si>
    <t>0,10</t>
  </si>
  <si>
    <t>0,80</t>
  </si>
  <si>
    <t>-0,80</t>
  </si>
  <si>
    <t>-1,01</t>
  </si>
  <si>
    <t>1,80</t>
  </si>
  <si>
    <t>0,91</t>
  </si>
  <si>
    <t>-0,57</t>
  </si>
  <si>
    <t>-1,71</t>
  </si>
  <si>
    <t>-2,01</t>
  </si>
  <si>
    <t>-0,23</t>
  </si>
  <si>
    <t>-2,14</t>
  </si>
  <si>
    <t>-1,86</t>
  </si>
  <si>
    <t>-0,73</t>
  </si>
  <si>
    <t>-1,19</t>
  </si>
  <si>
    <t>-0,45</t>
  </si>
  <si>
    <t>-0,83</t>
  </si>
  <si>
    <t>-1,21</t>
  </si>
  <si>
    <t>-1,32</t>
  </si>
  <si>
    <t>1,01</t>
  </si>
  <si>
    <t>-0,55</t>
  </si>
  <si>
    <t>-1,30</t>
  </si>
  <si>
    <t>-0,52</t>
  </si>
  <si>
    <t>-0,28</t>
  </si>
  <si>
    <t>0,74</t>
  </si>
  <si>
    <t>1,05</t>
  </si>
  <si>
    <t>-0,97</t>
  </si>
  <si>
    <t>-0,74</t>
  </si>
  <si>
    <t>-1,41</t>
  </si>
  <si>
    <t>-1,34</t>
  </si>
  <si>
    <t>1,28</t>
  </si>
  <si>
    <t>1,24</t>
  </si>
  <si>
    <t>-1,50</t>
  </si>
  <si>
    <t>0,98</t>
  </si>
  <si>
    <t>0,83</t>
  </si>
  <si>
    <t>0,72</t>
  </si>
  <si>
    <t>-0,85</t>
  </si>
  <si>
    <t>1,63</t>
  </si>
  <si>
    <t>0,69</t>
  </si>
  <si>
    <t>1,45</t>
  </si>
  <si>
    <t>-1,05</t>
  </si>
  <si>
    <t>2,12</t>
  </si>
  <si>
    <t>-1,10</t>
  </si>
  <si>
    <t>0,44</t>
  </si>
  <si>
    <t>-1,18</t>
  </si>
  <si>
    <t>1,19</t>
  </si>
  <si>
    <t>-1,43</t>
  </si>
  <si>
    <t>0,97</t>
  </si>
  <si>
    <t>0,36</t>
  </si>
  <si>
    <t>-0,59</t>
  </si>
  <si>
    <t>1,54</t>
  </si>
  <si>
    <t>0,46</t>
  </si>
  <si>
    <t>-0,84</t>
  </si>
  <si>
    <t>0,25</t>
  </si>
  <si>
    <t>0,84</t>
  </si>
  <si>
    <t>-0,88</t>
  </si>
  <si>
    <t>-1,12</t>
  </si>
  <si>
    <t>0,62</t>
  </si>
  <si>
    <t>1,78</t>
  </si>
  <si>
    <t>-1,42</t>
  </si>
  <si>
    <t>-0,53</t>
  </si>
  <si>
    <t>-1,24</t>
  </si>
  <si>
    <t>-0,94</t>
  </si>
  <si>
    <t>-0,79</t>
  </si>
  <si>
    <t>0,43</t>
  </si>
  <si>
    <t>-1,54</t>
  </si>
  <si>
    <t>2,72</t>
  </si>
  <si>
    <t>1,34</t>
  </si>
  <si>
    <t>0,79</t>
  </si>
  <si>
    <t>-1,06</t>
  </si>
  <si>
    <t>1,66</t>
  </si>
  <si>
    <t>-0,72</t>
  </si>
  <si>
    <t>-0,54</t>
  </si>
  <si>
    <t>-1,56</t>
  </si>
  <si>
    <t>-0,63</t>
  </si>
  <si>
    <t>1,37</t>
  </si>
  <si>
    <t>0,59</t>
  </si>
  <si>
    <t>-0,90</t>
  </si>
  <si>
    <t>-1,61</t>
  </si>
  <si>
    <t>1,27</t>
  </si>
  <si>
    <t>-1,22</t>
  </si>
  <si>
    <t>-1,29</t>
  </si>
  <si>
    <t>-1,00</t>
  </si>
  <si>
    <t>0,71</t>
  </si>
  <si>
    <t>-0,98</t>
  </si>
  <si>
    <t>-1,04</t>
  </si>
  <si>
    <t>1,06</t>
  </si>
  <si>
    <t>1,65</t>
  </si>
  <si>
    <t>-1,08</t>
  </si>
  <si>
    <t>-1,93</t>
  </si>
  <si>
    <t>-2,02</t>
  </si>
  <si>
    <t>-2,33</t>
  </si>
  <si>
    <t>1,69</t>
  </si>
  <si>
    <t>1,29</t>
  </si>
  <si>
    <t>-1,27</t>
  </si>
  <si>
    <t>2,18</t>
  </si>
  <si>
    <t>-1,89</t>
  </si>
  <si>
    <t>1,30</t>
  </si>
  <si>
    <t>-1,55</t>
  </si>
  <si>
    <t>1,09</t>
  </si>
  <si>
    <t>1,40</t>
  </si>
  <si>
    <t>1,98</t>
  </si>
  <si>
    <t>1,21</t>
  </si>
  <si>
    <t>-1,80</t>
  </si>
  <si>
    <t>1,57</t>
  </si>
  <si>
    <t>04.02.2011</t>
  </si>
  <si>
    <t>03.02.2011</t>
  </si>
  <si>
    <t>02.02.2011</t>
  </si>
  <si>
    <t>01.02.2011</t>
  </si>
  <si>
    <t>31.01.2011</t>
  </si>
  <si>
    <t>-1,76</t>
  </si>
  <si>
    <t>28.01.2011</t>
  </si>
  <si>
    <t>27.01.2011</t>
  </si>
  <si>
    <t>26.01.2011</t>
  </si>
  <si>
    <t>25.01.2011</t>
  </si>
  <si>
    <t>24.01.2011</t>
  </si>
  <si>
    <t>21.01.2011</t>
  </si>
  <si>
    <t>20.01.2011</t>
  </si>
  <si>
    <t>19.01.2011</t>
  </si>
  <si>
    <t>18.01.2011</t>
  </si>
  <si>
    <t>17.01.2011</t>
  </si>
  <si>
    <t>14.01.2011</t>
  </si>
  <si>
    <t>2,20</t>
  </si>
  <si>
    <t>13.01.2011</t>
  </si>
  <si>
    <t>12.01.2011</t>
  </si>
  <si>
    <t>1,59</t>
  </si>
  <si>
    <t>11.01.2011</t>
  </si>
  <si>
    <t>10.01.2011</t>
  </si>
  <si>
    <t>06.01.2011</t>
  </si>
  <si>
    <t>05.01.2011</t>
  </si>
  <si>
    <t>04.01.2011</t>
  </si>
  <si>
    <t>31.12.2010</t>
  </si>
  <si>
    <t>30.12.2010</t>
  </si>
  <si>
    <t>29.12.2010</t>
  </si>
  <si>
    <t>-1,07</t>
  </si>
  <si>
    <t>28.12.2010</t>
  </si>
  <si>
    <t>27.12.2010</t>
  </si>
  <si>
    <t>24.12.2010</t>
  </si>
  <si>
    <t>23.12.2010</t>
  </si>
  <si>
    <t>22.12.2010</t>
  </si>
  <si>
    <t>21.12.2010</t>
  </si>
  <si>
    <t>20.12.2010</t>
  </si>
  <si>
    <t>-0,95</t>
  </si>
  <si>
    <t>17.12.2010</t>
  </si>
  <si>
    <t>16.12.2010</t>
  </si>
  <si>
    <t>15.12.2010</t>
  </si>
  <si>
    <t>14.12.2010</t>
  </si>
  <si>
    <t>13.12.2010</t>
  </si>
  <si>
    <t>10.12.2010</t>
  </si>
  <si>
    <t>09.12.2010</t>
  </si>
  <si>
    <t>08.12.2010</t>
  </si>
  <si>
    <t>07.12.2010</t>
  </si>
  <si>
    <t>06.12.2010</t>
  </si>
  <si>
    <t>1,38</t>
  </si>
  <si>
    <t>03.12.2010</t>
  </si>
  <si>
    <t>02.12.2010</t>
  </si>
  <si>
    <t>01.12.2010</t>
  </si>
  <si>
    <t>30.11.2010</t>
  </si>
  <si>
    <t>29.11.2010</t>
  </si>
  <si>
    <t>1,47</t>
  </si>
  <si>
    <t>26.11.2010</t>
  </si>
  <si>
    <t>25.11.2010</t>
  </si>
  <si>
    <t>24.11.2010</t>
  </si>
  <si>
    <t>23.11.2010</t>
  </si>
  <si>
    <t>22.11.2010</t>
  </si>
  <si>
    <t>19.11.2010</t>
  </si>
  <si>
    <t>18.11.2010</t>
  </si>
  <si>
    <t>17.11.2010</t>
  </si>
  <si>
    <t>16.11.2010</t>
  </si>
  <si>
    <t>15.11.2010</t>
  </si>
  <si>
    <t>12.11.2010</t>
  </si>
  <si>
    <t>11.11.2010</t>
  </si>
  <si>
    <t>10.11.2010</t>
  </si>
  <si>
    <t>09.11.2010</t>
  </si>
  <si>
    <t>08.11.2010</t>
  </si>
  <si>
    <t>05.11.2010</t>
  </si>
  <si>
    <t>04.11.2010</t>
  </si>
  <si>
    <t>03.11.2010</t>
  </si>
  <si>
    <t>02.11.2010</t>
  </si>
  <si>
    <t>01.11.2010</t>
  </si>
  <si>
    <t>29.10.2010</t>
  </si>
  <si>
    <t>28.10.2010</t>
  </si>
  <si>
    <t>-0,81</t>
  </si>
  <si>
    <t>27.10.2010</t>
  </si>
  <si>
    <t>26.10.2010</t>
  </si>
  <si>
    <t>25.10.2010</t>
  </si>
  <si>
    <t>22.10.2010</t>
  </si>
  <si>
    <t>21.10.2010</t>
  </si>
  <si>
    <t>20.10.2010</t>
  </si>
  <si>
    <t>19.10.2010</t>
  </si>
  <si>
    <t>18.10.2010</t>
  </si>
  <si>
    <t>15.10.2010</t>
  </si>
  <si>
    <t>14.10.2010</t>
  </si>
  <si>
    <t>13.10.2010</t>
  </si>
  <si>
    <t>12.10.2010</t>
  </si>
  <si>
    <t>1,18</t>
  </si>
  <si>
    <t>11.10.2010</t>
  </si>
  <si>
    <t>08.10.2010</t>
  </si>
  <si>
    <t>07.10.2010</t>
  </si>
  <si>
    <t>06.10.2010</t>
  </si>
  <si>
    <t>05.10.2010</t>
  </si>
  <si>
    <t>04.10.2010</t>
  </si>
  <si>
    <t>01.10.2010</t>
  </si>
  <si>
    <t>30.09.2010</t>
  </si>
  <si>
    <t>29.09.2010</t>
  </si>
  <si>
    <t>28.09.2010</t>
  </si>
  <si>
    <t>27.09.2010</t>
  </si>
  <si>
    <t>24.09.2010</t>
  </si>
  <si>
    <t>23.09.2010</t>
  </si>
  <si>
    <t>22.09.2010</t>
  </si>
  <si>
    <t>21.09.2010</t>
  </si>
  <si>
    <t>20.09.2010</t>
  </si>
  <si>
    <t>17.09.2010</t>
  </si>
  <si>
    <t>16.09.2010</t>
  </si>
  <si>
    <t>15.09.2010</t>
  </si>
  <si>
    <t>14.09.2010</t>
  </si>
  <si>
    <t>13.09.2010</t>
  </si>
  <si>
    <t>10.09.2010</t>
  </si>
  <si>
    <t>09.09.2010</t>
  </si>
  <si>
    <t>08.09.2010</t>
  </si>
  <si>
    <t>07.09.2010</t>
  </si>
  <si>
    <t>06.09.2010</t>
  </si>
  <si>
    <t>03.09.2010</t>
  </si>
  <si>
    <t>02.09.2010</t>
  </si>
  <si>
    <t>01.09.2010</t>
  </si>
  <si>
    <t>31.08.2010</t>
  </si>
  <si>
    <t>30.08.2010</t>
  </si>
  <si>
    <t>-1,03</t>
  </si>
  <si>
    <t>1,44</t>
  </si>
  <si>
    <t>-2,54</t>
  </si>
  <si>
    <t>-1,53</t>
  </si>
  <si>
    <t>-1,85</t>
  </si>
  <si>
    <t>1,67</t>
  </si>
  <si>
    <t>1,46</t>
  </si>
  <si>
    <t>1,56</t>
  </si>
  <si>
    <t>1,39</t>
  </si>
  <si>
    <t>-1,38</t>
  </si>
  <si>
    <t>1,87</t>
  </si>
  <si>
    <t>-1,11</t>
  </si>
  <si>
    <t>2,52</t>
  </si>
  <si>
    <t>-0,91</t>
  </si>
  <si>
    <t>-2,36</t>
  </si>
  <si>
    <t>-1,31</t>
  </si>
  <si>
    <t>-1,90</t>
  </si>
  <si>
    <t>1,93</t>
  </si>
  <si>
    <t>-2,47</t>
  </si>
  <si>
    <t>1,74</t>
  </si>
  <si>
    <t>-1,84</t>
  </si>
  <si>
    <t>5,47</t>
  </si>
  <si>
    <t>-2,50</t>
  </si>
  <si>
    <t>2,17</t>
  </si>
  <si>
    <t>2,08</t>
  </si>
  <si>
    <t>1,95</t>
  </si>
  <si>
    <t>3,15</t>
  </si>
  <si>
    <t>-2,48</t>
  </si>
  <si>
    <t>3,59</t>
  </si>
  <si>
    <t>1,22</t>
  </si>
  <si>
    <t>2,77</t>
  </si>
  <si>
    <t>1,97</t>
  </si>
  <si>
    <t>-1,88</t>
  </si>
  <si>
    <t>3,21</t>
  </si>
  <si>
    <t>2,30</t>
  </si>
  <si>
    <t>1,86</t>
  </si>
  <si>
    <t>1,43</t>
  </si>
  <si>
    <t>-2,07</t>
  </si>
  <si>
    <t>-1,75</t>
  </si>
  <si>
    <t>1,82</t>
  </si>
  <si>
    <t>2,35</t>
  </si>
  <si>
    <t>-2,79</t>
  </si>
  <si>
    <t>-2,25</t>
  </si>
  <si>
    <t>1,77</t>
  </si>
  <si>
    <t>3,05</t>
  </si>
  <si>
    <t>2,33</t>
  </si>
  <si>
    <t>-3,00</t>
  </si>
  <si>
    <t>2,85</t>
  </si>
  <si>
    <t>-2,31</t>
  </si>
  <si>
    <t>2,45</t>
  </si>
  <si>
    <t>-1,77</t>
  </si>
  <si>
    <t>2,74</t>
  </si>
  <si>
    <t>-1,62</t>
  </si>
  <si>
    <t>-1,02</t>
  </si>
  <si>
    <t>-1,33</t>
  </si>
  <si>
    <t>-1,99</t>
  </si>
  <si>
    <t>-3,59</t>
  </si>
  <si>
    <t>-2,03</t>
  </si>
  <si>
    <t>-2,63</t>
  </si>
  <si>
    <t>-2,04</t>
  </si>
  <si>
    <t>-2,78</t>
  </si>
  <si>
    <t>-1,25</t>
  </si>
  <si>
    <t>-1,17</t>
  </si>
  <si>
    <t>6,95</t>
  </si>
  <si>
    <t>3,27</t>
  </si>
  <si>
    <t>-1,63</t>
  </si>
  <si>
    <t>1,52</t>
  </si>
  <si>
    <t>3,07</t>
  </si>
  <si>
    <t>1,83</t>
  </si>
  <si>
    <t>-2,22</t>
  </si>
  <si>
    <t>-2,37</t>
  </si>
  <si>
    <t>1,16</t>
  </si>
  <si>
    <t>-1,52</t>
  </si>
  <si>
    <t>-1,92</t>
  </si>
  <si>
    <t>2,11</t>
  </si>
  <si>
    <t>-0,86</t>
  </si>
  <si>
    <t>-1,23</t>
  </si>
  <si>
    <t>1,81</t>
  </si>
  <si>
    <t>0,87</t>
  </si>
  <si>
    <t>-1,97</t>
  </si>
  <si>
    <t>-2,27</t>
  </si>
  <si>
    <t>-1,79</t>
  </si>
  <si>
    <t>-1,67</t>
  </si>
  <si>
    <t>0,99</t>
  </si>
  <si>
    <t>1,62</t>
  </si>
  <si>
    <t>2,39</t>
  </si>
  <si>
    <t>1,12</t>
  </si>
  <si>
    <t>2,61</t>
  </si>
  <si>
    <t>1,75</t>
  </si>
  <si>
    <t>-1,51</t>
  </si>
  <si>
    <t>1,31</t>
  </si>
  <si>
    <t>1,72</t>
  </si>
  <si>
    <t>-1,46</t>
  </si>
  <si>
    <t>-1,60</t>
  </si>
  <si>
    <t>-2,34</t>
  </si>
  <si>
    <t>2,70</t>
  </si>
  <si>
    <t>0,82</t>
  </si>
  <si>
    <t>-3,05</t>
  </si>
  <si>
    <t>3,45</t>
  </si>
  <si>
    <t>1,13</t>
  </si>
  <si>
    <t>1,20</t>
  </si>
  <si>
    <t>1,58</t>
  </si>
  <si>
    <t>-1,28</t>
  </si>
  <si>
    <t>1,89</t>
  </si>
  <si>
    <t>2,01</t>
  </si>
  <si>
    <t>-1,59</t>
  </si>
  <si>
    <t>1,94</t>
  </si>
  <si>
    <t>2,24</t>
  </si>
  <si>
    <t>2,31</t>
  </si>
  <si>
    <t>1,08</t>
  </si>
  <si>
    <t>1,03</t>
  </si>
  <si>
    <t>3,57</t>
  </si>
  <si>
    <t>3,82</t>
  </si>
  <si>
    <t>4,02</t>
  </si>
  <si>
    <t>4,12</t>
  </si>
  <si>
    <t>4,18</t>
  </si>
  <si>
    <t>4,17</t>
  </si>
  <si>
    <t>4,42</t>
  </si>
  <si>
    <t>4,59</t>
  </si>
  <si>
    <t>4,58</t>
  </si>
  <si>
    <t>4,45</t>
  </si>
  <si>
    <t>4,19</t>
  </si>
  <si>
    <t>3,80</t>
  </si>
  <si>
    <t>3,70</t>
  </si>
  <si>
    <t>4,25</t>
  </si>
  <si>
    <t>5,59</t>
  </si>
  <si>
    <t>6,66</t>
  </si>
  <si>
    <t>6,16</t>
  </si>
  <si>
    <t>6,13</t>
  </si>
  <si>
    <t>5,49</t>
  </si>
  <si>
    <t>-1,15</t>
  </si>
  <si>
    <t>1,42</t>
  </si>
  <si>
    <t>-2,57</t>
  </si>
  <si>
    <t>6,37</t>
  </si>
  <si>
    <t>5,56</t>
  </si>
  <si>
    <t>-3,08</t>
  </si>
  <si>
    <t>1,91</t>
  </si>
  <si>
    <t>-2,99</t>
  </si>
  <si>
    <t>-1,69</t>
  </si>
  <si>
    <t>5,15</t>
  </si>
  <si>
    <t>-3,33</t>
  </si>
  <si>
    <t>-2,88</t>
  </si>
  <si>
    <t>1,49</t>
  </si>
  <si>
    <t>-2,68</t>
  </si>
  <si>
    <t>3,09</t>
  </si>
  <si>
    <t>4,62</t>
  </si>
  <si>
    <t>4,50</t>
  </si>
  <si>
    <t>-2,60</t>
  </si>
  <si>
    <t>2,55</t>
  </si>
  <si>
    <t>-2,09</t>
  </si>
  <si>
    <t>2,44</t>
  </si>
  <si>
    <t>7,02</t>
  </si>
  <si>
    <t>1,64</t>
  </si>
  <si>
    <t>-2,40</t>
  </si>
  <si>
    <t>-2,41</t>
  </si>
  <si>
    <t>-2,32</t>
  </si>
  <si>
    <t>-1,39</t>
  </si>
  <si>
    <t>-5,42</t>
  </si>
  <si>
    <t>1,90</t>
  </si>
  <si>
    <t>-2,39</t>
  </si>
  <si>
    <t>-3,21</t>
  </si>
  <si>
    <t>1,55</t>
  </si>
  <si>
    <t>-1,74</t>
  </si>
  <si>
    <t>5,01</t>
  </si>
  <si>
    <t>1,96</t>
  </si>
  <si>
    <t>2,15</t>
  </si>
  <si>
    <t>-2,05</t>
  </si>
  <si>
    <t>-1,14</t>
  </si>
  <si>
    <t>8,70</t>
  </si>
  <si>
    <t>8,18</t>
  </si>
  <si>
    <t>1,88</t>
  </si>
  <si>
    <t>3,14</t>
  </si>
  <si>
    <t>-2,35</t>
  </si>
  <si>
    <t>2,84</t>
  </si>
  <si>
    <t>9,67</t>
  </si>
  <si>
    <t>-3,17</t>
  </si>
  <si>
    <t>9,63</t>
  </si>
  <si>
    <t>9,86</t>
  </si>
  <si>
    <t>3,28</t>
  </si>
  <si>
    <t>2,16</t>
  </si>
  <si>
    <t>-3,43</t>
  </si>
  <si>
    <t>9,52</t>
  </si>
  <si>
    <t>%</t>
  </si>
  <si>
    <t>BELEX15</t>
  </si>
  <si>
    <t>-7,49</t>
  </si>
  <si>
    <t>2,63</t>
  </si>
  <si>
    <t>-2,13</t>
  </si>
  <si>
    <t>-1,47</t>
  </si>
  <si>
    <t>2,47</t>
  </si>
  <si>
    <t>2,53</t>
  </si>
  <si>
    <t>-4,81</t>
  </si>
  <si>
    <t>-3,73</t>
  </si>
  <si>
    <t>-5,37</t>
  </si>
  <si>
    <t>2,64</t>
  </si>
  <si>
    <t>2,62</t>
  </si>
  <si>
    <t>-2,85</t>
  </si>
  <si>
    <t>1,48</t>
  </si>
  <si>
    <t>-1,57</t>
  </si>
  <si>
    <t>2,25</t>
  </si>
  <si>
    <t>-2,89</t>
  </si>
  <si>
    <t>-1,96</t>
  </si>
  <si>
    <t>-5,58</t>
  </si>
  <si>
    <t>-5,05</t>
  </si>
  <si>
    <t>-1,91</t>
  </si>
  <si>
    <t>-2,66</t>
  </si>
  <si>
    <t>2,98</t>
  </si>
  <si>
    <t>-4,90</t>
  </si>
  <si>
    <t>2,19</t>
  </si>
  <si>
    <t>-4,65</t>
  </si>
  <si>
    <t>-2,58</t>
  </si>
  <si>
    <t>-1,64</t>
  </si>
  <si>
    <t>-3,26</t>
  </si>
  <si>
    <t>-6,92</t>
  </si>
  <si>
    <t>-4,10</t>
  </si>
  <si>
    <t>-3,28</t>
  </si>
  <si>
    <t>2,86</t>
  </si>
  <si>
    <t>-6,39</t>
  </si>
  <si>
    <t>-3,19</t>
  </si>
  <si>
    <t>-8,21</t>
  </si>
  <si>
    <t>-2,56</t>
  </si>
  <si>
    <t>-4,86</t>
  </si>
  <si>
    <t>-3,25</t>
  </si>
  <si>
    <t>2,65</t>
  </si>
  <si>
    <t>-3,49</t>
  </si>
  <si>
    <t>2,83</t>
  </si>
  <si>
    <t>2,26</t>
  </si>
  <si>
    <t>-3,12</t>
  </si>
  <si>
    <t>-3,92</t>
  </si>
  <si>
    <t>-5,29</t>
  </si>
  <si>
    <t>-3,55</t>
  </si>
  <si>
    <t>2,02</t>
  </si>
  <si>
    <t>-2,73</t>
  </si>
  <si>
    <t>3,44</t>
  </si>
  <si>
    <t>3,12</t>
  </si>
  <si>
    <t>-2,93</t>
  </si>
  <si>
    <t>2,99</t>
  </si>
  <si>
    <t>-7,44</t>
  </si>
  <si>
    <t>-6,47</t>
  </si>
  <si>
    <t>-2,86</t>
  </si>
  <si>
    <t>-3,62</t>
  </si>
  <si>
    <t>-6,36</t>
  </si>
  <si>
    <t>7,07</t>
  </si>
  <si>
    <t>DNEVN.PRINOSI</t>
  </si>
  <si>
    <t>GOD.PRINOSI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</si>
</sst>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[$-409]dddd\,\ mmmm\ dd\,\ yyyy"/>
    <numFmt numFmtId="172" formatCode="[$-409]h:mm:ss\ AM/PM"/>
    <numFmt numFmtId="173" formatCode="0.0"/>
    <numFmt numFmtId="174" formatCode="0.000"/>
    <numFmt numFmtId="175" formatCode="0.0000"/>
    <numFmt numFmtId="176" formatCode="_(* #,##0.00000_);_(* \(#,##0.00000\);_(* &quot;-&quot;??_);_(@_)"/>
    <numFmt numFmtId="177" formatCode="0.00000"/>
    <numFmt numFmtId="178" formatCode="0.0%"/>
    <numFmt numFmtId="179" formatCode="0.000%"/>
    <numFmt numFmtId="180" formatCode="0.000E+00"/>
    <numFmt numFmtId="181" formatCode="0.0000E+00"/>
    <numFmt numFmtId="182" formatCode="0.00000E+00"/>
    <numFmt numFmtId="183" formatCode="_(* #,##0.000000_);_(* \(#,##0.000000\);_(* &quot;-&quot;??_);_(@_)"/>
    <numFmt numFmtId="184" formatCode="0.000000"/>
    <numFmt numFmtId="185" formatCode="0.0000000"/>
    <numFmt numFmtId="186" formatCode="0.00000000"/>
    <numFmt numFmtId="187" formatCode="0.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2" fontId="0" fillId="0" borderId="0" xfId="0" applyNumberFormat="1" applyFill="1" applyAlignment="1">
      <alignment/>
    </xf>
    <xf numFmtId="0" fontId="4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1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Continuous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9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6" borderId="0" xfId="0" applyFill="1" applyAlignment="1">
      <alignment/>
    </xf>
    <xf numFmtId="0" fontId="44" fillId="0" borderId="0" xfId="0" applyFont="1" applyFill="1" applyBorder="1" applyAlignment="1">
      <alignment horizontal="center"/>
    </xf>
    <xf numFmtId="0" fontId="0" fillId="9" borderId="0" xfId="0" applyFill="1" applyAlignment="1">
      <alignment/>
    </xf>
    <xf numFmtId="175" fontId="0" fillId="0" borderId="0" xfId="42" applyNumberFormat="1" applyFont="1" applyAlignment="1">
      <alignment/>
    </xf>
    <xf numFmtId="0" fontId="0" fillId="0" borderId="0" xfId="0" applyFill="1" applyAlignment="1">
      <alignment/>
    </xf>
    <xf numFmtId="0" fontId="0" fillId="0" borderId="0" xfId="42" applyNumberFormat="1" applyFont="1" applyAlignment="1">
      <alignment/>
    </xf>
    <xf numFmtId="0" fontId="0" fillId="0" borderId="12" xfId="0" applyBorder="1" applyAlignment="1">
      <alignment/>
    </xf>
    <xf numFmtId="184" fontId="0" fillId="0" borderId="0" xfId="42" applyNumberFormat="1" applyFont="1" applyFill="1" applyBorder="1" applyAlignment="1">
      <alignment/>
    </xf>
    <xf numFmtId="184" fontId="0" fillId="0" borderId="0" xfId="0" applyNumberFormat="1" applyAlignment="1">
      <alignment/>
    </xf>
    <xf numFmtId="184" fontId="0" fillId="0" borderId="12" xfId="42" applyNumberFormat="1" applyFont="1" applyFill="1" applyBorder="1" applyAlignment="1">
      <alignment/>
    </xf>
    <xf numFmtId="184" fontId="0" fillId="0" borderId="12" xfId="0" applyNumberFormat="1" applyBorder="1" applyAlignment="1">
      <alignment/>
    </xf>
    <xf numFmtId="0" fontId="0" fillId="33" borderId="12" xfId="0" applyFill="1" applyBorder="1" applyAlignment="1">
      <alignment/>
    </xf>
    <xf numFmtId="187" fontId="0" fillId="33" borderId="12" xfId="0" applyNumberFormat="1" applyFill="1" applyBorder="1" applyAlignment="1">
      <alignment/>
    </xf>
    <xf numFmtId="43" fontId="0" fillId="0" borderId="12" xfId="42" applyFont="1" applyBorder="1" applyAlignment="1">
      <alignment/>
    </xf>
    <xf numFmtId="0" fontId="0" fillId="0" borderId="0" xfId="42" applyNumberFormat="1" applyFont="1" applyAlignment="1">
      <alignment/>
    </xf>
    <xf numFmtId="0" fontId="0" fillId="0" borderId="12" xfId="42" applyNumberFormat="1" applyFont="1" applyBorder="1" applyAlignment="1">
      <alignment/>
    </xf>
    <xf numFmtId="0" fontId="0" fillId="35" borderId="12" xfId="0" applyFill="1" applyBorder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Kretanje cena akcija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24"/>
          <c:w val="0.97075"/>
          <c:h val="0.77175"/>
        </c:manualLayout>
      </c:layout>
      <c:lineChart>
        <c:grouping val="standard"/>
        <c:varyColors val="0"/>
        <c:ser>
          <c:idx val="0"/>
          <c:order val="0"/>
          <c:tx>
            <c:strRef>
              <c:f>'D.STAT.-BETA'!$B$2</c:f>
              <c:strCache>
                <c:ptCount val="1"/>
                <c:pt idx="0">
                  <c:v>A2016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'D.STAT.-BETA'!$B$3:$B$987</c:f>
              <c:numCache/>
            </c:numRef>
          </c:val>
          <c:smooth val="0"/>
        </c:ser>
        <c:ser>
          <c:idx val="1"/>
          <c:order val="1"/>
          <c:tx>
            <c:strRef>
              <c:f>'D.STAT.-BETA'!$C$2</c:f>
              <c:strCache>
                <c:ptCount val="1"/>
                <c:pt idx="0">
                  <c:v>INDEX BELEX15 - VREDNOST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'D.STAT.-BETA'!$C$3:$C$987</c:f>
              <c:numCache/>
            </c:numRef>
          </c:val>
          <c:smooth val="0"/>
        </c:ser>
        <c:ser>
          <c:idx val="2"/>
          <c:order val="2"/>
          <c:tx>
            <c:strRef>
              <c:f>'D.STAT.-BETA'!$D$2</c:f>
              <c:strCache>
                <c:ptCount val="1"/>
                <c:pt idx="0">
                  <c:v>AERO - CENA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'D.STAT.-BETA'!$D$3:$D$987</c:f>
              <c:numCache/>
            </c:numRef>
          </c:val>
          <c:smooth val="0"/>
        </c:ser>
        <c:ser>
          <c:idx val="3"/>
          <c:order val="3"/>
          <c:tx>
            <c:strRef>
              <c:f>'D.STAT.-BETA'!$E$2</c:f>
              <c:strCache>
                <c:ptCount val="1"/>
                <c:pt idx="0">
                  <c:v>NIIS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'D.STAT.-BETA'!$E$3:$E$987</c:f>
              <c:numCache/>
            </c:numRef>
          </c:val>
          <c:smooth val="0"/>
        </c:ser>
        <c:marker val="1"/>
        <c:axId val="60408401"/>
        <c:axId val="6804698"/>
      </c:lineChart>
      <c:catAx>
        <c:axId val="604084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804698"/>
        <c:crosses val="autoZero"/>
        <c:auto val="1"/>
        <c:lblOffset val="100"/>
        <c:tickLblSkip val="60"/>
        <c:noMultiLvlLbl val="0"/>
      </c:catAx>
      <c:valAx>
        <c:axId val="68046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4084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9"/>
          <c:y val="0.9295"/>
          <c:w val="0.69925"/>
          <c:h val="0.0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4</xdr:row>
      <xdr:rowOff>0</xdr:rowOff>
    </xdr:from>
    <xdr:to>
      <xdr:col>20</xdr:col>
      <xdr:colOff>533400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6924675" y="762000"/>
        <a:ext cx="673417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19"/>
  <sheetViews>
    <sheetView tabSelected="1" zoomScalePageLayoutView="0" workbookViewId="0" topLeftCell="A982">
      <selection activeCell="G1016" sqref="G1016:J1020"/>
    </sheetView>
  </sheetViews>
  <sheetFormatPr defaultColWidth="9.140625" defaultRowHeight="15"/>
  <cols>
    <col min="1" max="2" width="12.28125" style="0" customWidth="1"/>
    <col min="3" max="3" width="13.28125" style="0" customWidth="1"/>
    <col min="7" max="7" width="12.7109375" style="0" bestFit="1" customWidth="1"/>
  </cols>
  <sheetData>
    <row r="1" spans="2:9" ht="15">
      <c r="B1" s="29" t="s">
        <v>1039</v>
      </c>
      <c r="C1" s="29"/>
      <c r="D1" s="29"/>
      <c r="E1" s="29"/>
      <c r="F1" s="29" t="s">
        <v>1040</v>
      </c>
      <c r="G1" s="29"/>
      <c r="H1" s="29"/>
      <c r="I1" s="29"/>
    </row>
    <row r="2" spans="1:13" ht="15">
      <c r="A2" s="1"/>
      <c r="B2" s="1" t="s">
        <v>1038</v>
      </c>
      <c r="C2" s="2" t="s">
        <v>985</v>
      </c>
      <c r="D2" s="1" t="s">
        <v>986</v>
      </c>
      <c r="E2" s="1" t="s">
        <v>990</v>
      </c>
      <c r="F2" s="1" t="s">
        <v>1038</v>
      </c>
      <c r="G2" t="s">
        <v>987</v>
      </c>
      <c r="H2" s="1" t="s">
        <v>988</v>
      </c>
      <c r="I2" s="1" t="s">
        <v>991</v>
      </c>
      <c r="L2" s="1"/>
      <c r="M2" s="1"/>
    </row>
    <row r="3" spans="1:13" ht="15">
      <c r="A3" t="s">
        <v>0</v>
      </c>
      <c r="B3" s="2">
        <v>96.04</v>
      </c>
      <c r="C3" s="2">
        <v>667.02</v>
      </c>
      <c r="D3">
        <v>942</v>
      </c>
      <c r="E3">
        <v>775</v>
      </c>
      <c r="F3" s="15">
        <f>(B3-B4)/B4</f>
        <v>0</v>
      </c>
      <c r="G3" s="15">
        <f>(C3-C4)/C4</f>
        <v>0.011371906841339156</v>
      </c>
      <c r="H3" s="15">
        <f>(D3-D4)/D4</f>
        <v>-0.008421052631578947</v>
      </c>
      <c r="I3" s="15">
        <f>(E3-E4)/E4</f>
        <v>0.041666666666666664</v>
      </c>
      <c r="J3" s="15"/>
      <c r="K3" s="15"/>
      <c r="L3" s="15"/>
      <c r="M3" s="15"/>
    </row>
    <row r="4" spans="1:13" ht="15">
      <c r="A4" t="s">
        <v>1</v>
      </c>
      <c r="B4" s="2">
        <v>96.04</v>
      </c>
      <c r="C4" s="2">
        <v>659.52</v>
      </c>
      <c r="D4">
        <v>950</v>
      </c>
      <c r="E4">
        <v>744</v>
      </c>
      <c r="F4" s="15">
        <f aca="true" t="shared" si="0" ref="F4:F67">(B4-B5)/B5</f>
        <v>0</v>
      </c>
      <c r="G4" s="15">
        <f aca="true" t="shared" si="1" ref="G4:G67">(C4-C5)/C5</f>
        <v>0.007623791117290284</v>
      </c>
      <c r="H4" s="15">
        <f aca="true" t="shared" si="2" ref="H4:H67">(D4-D5)/D5</f>
        <v>-0.0010515247108307045</v>
      </c>
      <c r="I4" s="15">
        <f aca="true" t="shared" si="3" ref="I4:I67">(E4-E5)/E5</f>
        <v>0.005405405405405406</v>
      </c>
      <c r="J4" s="15"/>
      <c r="K4" s="15"/>
      <c r="L4" s="15"/>
      <c r="M4" s="15"/>
    </row>
    <row r="5" spans="1:13" ht="15">
      <c r="A5" t="s">
        <v>2</v>
      </c>
      <c r="B5" s="2">
        <v>96.04</v>
      </c>
      <c r="C5" s="2">
        <v>654.53</v>
      </c>
      <c r="D5">
        <v>951</v>
      </c>
      <c r="E5">
        <v>740</v>
      </c>
      <c r="F5" s="15">
        <f t="shared" si="0"/>
        <v>0.0004166666666667318</v>
      </c>
      <c r="G5" s="15">
        <f t="shared" si="1"/>
        <v>-0.0021343740947966663</v>
      </c>
      <c r="H5" s="15">
        <f t="shared" si="2"/>
        <v>-0.004188481675392671</v>
      </c>
      <c r="I5" s="15">
        <f t="shared" si="3"/>
        <v>-0.0106951871657754</v>
      </c>
      <c r="J5" s="15"/>
      <c r="K5" s="15"/>
      <c r="L5" s="15"/>
      <c r="M5" s="15"/>
    </row>
    <row r="6" spans="1:13" ht="15">
      <c r="A6" t="s">
        <v>3</v>
      </c>
      <c r="B6" s="2">
        <v>96</v>
      </c>
      <c r="C6" s="2">
        <v>655.93</v>
      </c>
      <c r="D6">
        <v>955</v>
      </c>
      <c r="E6">
        <v>748</v>
      </c>
      <c r="F6" s="15">
        <f t="shared" si="0"/>
        <v>0.005235602094240838</v>
      </c>
      <c r="G6" s="15">
        <f t="shared" si="1"/>
        <v>0.0006254576519403957</v>
      </c>
      <c r="H6" s="15">
        <f t="shared" si="2"/>
        <v>0.0010482180293501049</v>
      </c>
      <c r="I6" s="15">
        <f t="shared" si="3"/>
        <v>0.010810810810810811</v>
      </c>
      <c r="J6" s="15"/>
      <c r="K6" s="15"/>
      <c r="L6" s="15"/>
      <c r="M6" s="15"/>
    </row>
    <row r="7" spans="1:13" ht="15">
      <c r="A7" t="s">
        <v>4</v>
      </c>
      <c r="B7" s="2">
        <v>95.5</v>
      </c>
      <c r="C7" s="2">
        <v>655.52</v>
      </c>
      <c r="D7">
        <v>954</v>
      </c>
      <c r="E7">
        <v>740</v>
      </c>
      <c r="F7" s="15">
        <f t="shared" si="0"/>
        <v>0</v>
      </c>
      <c r="G7" s="15">
        <f t="shared" si="1"/>
        <v>-0.003041732570872369</v>
      </c>
      <c r="H7" s="15">
        <f t="shared" si="2"/>
        <v>-0.00625</v>
      </c>
      <c r="I7" s="15">
        <f t="shared" si="3"/>
        <v>-0.013333333333333334</v>
      </c>
      <c r="J7" s="15"/>
      <c r="K7" s="15"/>
      <c r="L7" s="15"/>
      <c r="M7" s="15"/>
    </row>
    <row r="8" spans="1:13" ht="15">
      <c r="A8" t="s">
        <v>5</v>
      </c>
      <c r="B8" s="2">
        <v>95.5</v>
      </c>
      <c r="C8" s="2">
        <v>657.52</v>
      </c>
      <c r="D8">
        <v>960</v>
      </c>
      <c r="E8">
        <v>750</v>
      </c>
      <c r="F8" s="15">
        <f t="shared" si="0"/>
        <v>0.0029405587061541814</v>
      </c>
      <c r="G8" s="15">
        <f t="shared" si="1"/>
        <v>-4.562390692718838E-05</v>
      </c>
      <c r="H8" s="15">
        <f t="shared" si="2"/>
        <v>-0.013360739979445015</v>
      </c>
      <c r="I8" s="15">
        <f t="shared" si="3"/>
        <v>-0.0013315579227696406</v>
      </c>
      <c r="J8" s="15"/>
      <c r="K8" s="15"/>
      <c r="L8" s="15"/>
      <c r="M8" s="15"/>
    </row>
    <row r="9" spans="1:13" ht="15">
      <c r="A9" t="s">
        <v>6</v>
      </c>
      <c r="B9" s="2">
        <v>95.22</v>
      </c>
      <c r="C9" s="2">
        <v>657.55</v>
      </c>
      <c r="D9">
        <v>973</v>
      </c>
      <c r="E9">
        <v>751</v>
      </c>
      <c r="F9" s="15">
        <f t="shared" si="0"/>
        <v>0.0023157894736841986</v>
      </c>
      <c r="G9" s="15">
        <f t="shared" si="1"/>
        <v>-0.004993568888552725</v>
      </c>
      <c r="H9" s="15">
        <f t="shared" si="2"/>
        <v>0.0041279669762641896</v>
      </c>
      <c r="I9" s="15">
        <f t="shared" si="3"/>
        <v>0</v>
      </c>
      <c r="J9" s="15"/>
      <c r="K9" s="15"/>
      <c r="L9" s="15"/>
      <c r="M9" s="15"/>
    </row>
    <row r="10" spans="1:13" ht="15">
      <c r="A10" t="s">
        <v>7</v>
      </c>
      <c r="B10" s="2">
        <v>95</v>
      </c>
      <c r="C10" s="2">
        <v>660.85</v>
      </c>
      <c r="D10">
        <v>969</v>
      </c>
      <c r="E10">
        <v>751</v>
      </c>
      <c r="F10" s="15">
        <f t="shared" si="0"/>
        <v>-0.00031568978217406225</v>
      </c>
      <c r="G10" s="15">
        <f t="shared" si="1"/>
        <v>0.011541228513263347</v>
      </c>
      <c r="H10" s="15">
        <f t="shared" si="2"/>
        <v>0.0695364238410596</v>
      </c>
      <c r="I10" s="15">
        <f t="shared" si="3"/>
        <v>-0.02340702210663199</v>
      </c>
      <c r="J10" s="15"/>
      <c r="K10" s="15"/>
      <c r="L10" s="15"/>
      <c r="M10" s="15"/>
    </row>
    <row r="11" spans="1:13" ht="15">
      <c r="A11" t="s">
        <v>8</v>
      </c>
      <c r="B11" s="2">
        <v>95.03</v>
      </c>
      <c r="C11" s="2">
        <v>653.31</v>
      </c>
      <c r="D11">
        <v>906</v>
      </c>
      <c r="E11">
        <v>769</v>
      </c>
      <c r="F11" s="15">
        <f t="shared" si="0"/>
        <v>-0.0038784067085954354</v>
      </c>
      <c r="G11" s="15">
        <f t="shared" si="1"/>
        <v>0.005664763018949171</v>
      </c>
      <c r="H11" s="15">
        <f t="shared" si="2"/>
        <v>0.00778642936596218</v>
      </c>
      <c r="I11" s="15">
        <f t="shared" si="3"/>
        <v>0.06657420249653259</v>
      </c>
      <c r="J11" s="15"/>
      <c r="K11" s="15"/>
      <c r="L11" s="15"/>
      <c r="M11" s="15"/>
    </row>
    <row r="12" spans="1:13" ht="15">
      <c r="A12" t="s">
        <v>9</v>
      </c>
      <c r="B12" s="2">
        <v>95.4</v>
      </c>
      <c r="C12" s="2">
        <v>649.63</v>
      </c>
      <c r="D12">
        <v>899</v>
      </c>
      <c r="E12">
        <v>721</v>
      </c>
      <c r="F12" s="15">
        <f t="shared" si="0"/>
        <v>0</v>
      </c>
      <c r="G12" s="15">
        <f t="shared" si="1"/>
        <v>-0.0078349318834382</v>
      </c>
      <c r="H12" s="15">
        <f t="shared" si="2"/>
        <v>-0.0033259423503325942</v>
      </c>
      <c r="I12" s="15">
        <f t="shared" si="3"/>
        <v>0.028530670470756064</v>
      </c>
      <c r="J12" s="15"/>
      <c r="K12" s="15"/>
      <c r="L12" s="15"/>
      <c r="M12" s="15"/>
    </row>
    <row r="13" spans="1:13" ht="15">
      <c r="A13" t="s">
        <v>10</v>
      </c>
      <c r="B13" s="2">
        <v>95.4</v>
      </c>
      <c r="C13" s="2">
        <v>654.76</v>
      </c>
      <c r="D13">
        <v>902</v>
      </c>
      <c r="E13">
        <v>701</v>
      </c>
      <c r="F13" s="15">
        <f t="shared" si="0"/>
        <v>0.0042105263157895334</v>
      </c>
      <c r="G13" s="15">
        <f t="shared" si="1"/>
        <v>-0.017805979328863096</v>
      </c>
      <c r="H13" s="15">
        <f t="shared" si="2"/>
        <v>-0.07487179487179488</v>
      </c>
      <c r="I13" s="15">
        <f t="shared" si="3"/>
        <v>-0.04103967168262654</v>
      </c>
      <c r="J13" s="15"/>
      <c r="K13" s="15"/>
      <c r="L13" s="15"/>
      <c r="M13" s="15"/>
    </row>
    <row r="14" spans="1:13" ht="15">
      <c r="A14" t="s">
        <v>11</v>
      </c>
      <c r="B14" s="2">
        <v>95</v>
      </c>
      <c r="C14" s="2">
        <v>666.63</v>
      </c>
      <c r="D14">
        <v>975</v>
      </c>
      <c r="E14">
        <v>731</v>
      </c>
      <c r="F14" s="15">
        <f t="shared" si="0"/>
        <v>0</v>
      </c>
      <c r="G14" s="15">
        <f t="shared" si="1"/>
        <v>-0.009612241865993206</v>
      </c>
      <c r="H14" s="15">
        <f t="shared" si="2"/>
        <v>-0.0040858018386108275</v>
      </c>
      <c r="I14" s="15">
        <f t="shared" si="3"/>
        <v>-0.008141112618724558</v>
      </c>
      <c r="J14" s="15"/>
      <c r="K14" s="15"/>
      <c r="L14" s="15"/>
      <c r="M14" s="15"/>
    </row>
    <row r="15" spans="1:13" ht="15">
      <c r="A15" t="s">
        <v>12</v>
      </c>
      <c r="B15" s="2">
        <v>95</v>
      </c>
      <c r="C15" s="2">
        <v>673.1</v>
      </c>
      <c r="D15">
        <v>979</v>
      </c>
      <c r="E15">
        <v>737</v>
      </c>
      <c r="F15" s="15">
        <f t="shared" si="0"/>
        <v>0</v>
      </c>
      <c r="G15" s="15">
        <f t="shared" si="1"/>
        <v>-0.011963302752293544</v>
      </c>
      <c r="H15" s="15">
        <f t="shared" si="2"/>
        <v>-0.004069175991861648</v>
      </c>
      <c r="I15" s="15">
        <f t="shared" si="3"/>
        <v>-0.03280839895013123</v>
      </c>
      <c r="J15" s="15"/>
      <c r="K15" s="15"/>
      <c r="L15" s="15"/>
      <c r="M15" s="15"/>
    </row>
    <row r="16" spans="1:13" ht="15">
      <c r="A16" t="s">
        <v>13</v>
      </c>
      <c r="B16" s="2">
        <v>95</v>
      </c>
      <c r="C16" s="2">
        <v>681.25</v>
      </c>
      <c r="D16">
        <v>983</v>
      </c>
      <c r="E16">
        <v>762</v>
      </c>
      <c r="F16" s="15">
        <f t="shared" si="0"/>
        <v>0</v>
      </c>
      <c r="G16" s="15">
        <f t="shared" si="1"/>
        <v>-0.0012607937136239222</v>
      </c>
      <c r="H16" s="15">
        <f t="shared" si="2"/>
        <v>0.0010183299389002036</v>
      </c>
      <c r="I16" s="15">
        <f t="shared" si="3"/>
        <v>-0.030534351145038167</v>
      </c>
      <c r="J16" s="15"/>
      <c r="K16" s="15"/>
      <c r="L16" s="15"/>
      <c r="M16" s="15"/>
    </row>
    <row r="17" spans="1:13" ht="15">
      <c r="A17" t="s">
        <v>14</v>
      </c>
      <c r="B17" s="2">
        <v>95</v>
      </c>
      <c r="C17" s="2">
        <v>682.11</v>
      </c>
      <c r="D17">
        <v>982</v>
      </c>
      <c r="E17">
        <v>786</v>
      </c>
      <c r="F17" s="15">
        <f t="shared" si="0"/>
        <v>0.0011592370112762085</v>
      </c>
      <c r="G17" s="15">
        <f t="shared" si="1"/>
        <v>-0.008243915205443542</v>
      </c>
      <c r="H17" s="15">
        <f t="shared" si="2"/>
        <v>0</v>
      </c>
      <c r="I17" s="15">
        <f t="shared" si="3"/>
        <v>-0.02360248447204969</v>
      </c>
      <c r="J17" s="15"/>
      <c r="K17" s="15"/>
      <c r="L17" s="15"/>
      <c r="M17" s="15"/>
    </row>
    <row r="18" spans="1:13" ht="15">
      <c r="A18" t="s">
        <v>15</v>
      </c>
      <c r="B18" s="2">
        <v>94.89</v>
      </c>
      <c r="C18" s="2">
        <v>687.78</v>
      </c>
      <c r="D18">
        <v>982</v>
      </c>
      <c r="E18">
        <v>805</v>
      </c>
      <c r="F18" s="15">
        <f t="shared" si="0"/>
        <v>0</v>
      </c>
      <c r="G18" s="15">
        <f t="shared" si="1"/>
        <v>-0.004097826559128945</v>
      </c>
      <c r="H18" s="15">
        <f t="shared" si="2"/>
        <v>-0.012072434607645875</v>
      </c>
      <c r="I18" s="15">
        <f t="shared" si="3"/>
        <v>-0.007398273736128237</v>
      </c>
      <c r="J18" s="15"/>
      <c r="K18" s="15"/>
      <c r="L18" s="15"/>
      <c r="M18" s="15"/>
    </row>
    <row r="19" spans="1:13" ht="15">
      <c r="A19" t="s">
        <v>16</v>
      </c>
      <c r="B19" s="2">
        <v>94.89</v>
      </c>
      <c r="C19" s="2">
        <v>690.61</v>
      </c>
      <c r="D19">
        <v>994</v>
      </c>
      <c r="E19">
        <v>811</v>
      </c>
      <c r="F19" s="15">
        <f t="shared" si="0"/>
        <v>0.0031715826197272136</v>
      </c>
      <c r="G19" s="15">
        <f t="shared" si="1"/>
        <v>-0.018238940065961617</v>
      </c>
      <c r="H19" s="15">
        <f t="shared" si="2"/>
        <v>-0.01972386587771203</v>
      </c>
      <c r="I19" s="15">
        <f t="shared" si="3"/>
        <v>-0.009768009768009768</v>
      </c>
      <c r="J19" s="15"/>
      <c r="K19" s="15"/>
      <c r="L19" s="15"/>
      <c r="M19" s="15"/>
    </row>
    <row r="20" spans="1:13" ht="15">
      <c r="A20" t="s">
        <v>17</v>
      </c>
      <c r="B20" s="2">
        <v>94.59</v>
      </c>
      <c r="C20" s="2">
        <v>703.44</v>
      </c>
      <c r="D20">
        <v>1014</v>
      </c>
      <c r="E20">
        <v>819</v>
      </c>
      <c r="F20" s="15">
        <f t="shared" si="0"/>
        <v>0.000317258883248743</v>
      </c>
      <c r="G20" s="15">
        <f t="shared" si="1"/>
        <v>-0.0035413774541745756</v>
      </c>
      <c r="H20" s="15">
        <f t="shared" si="2"/>
        <v>-0.012658227848101266</v>
      </c>
      <c r="I20" s="15">
        <f t="shared" si="3"/>
        <v>-0.012062726176115802</v>
      </c>
      <c r="J20" s="15"/>
      <c r="K20" s="15"/>
      <c r="L20" s="15"/>
      <c r="M20" s="15"/>
    </row>
    <row r="21" spans="1:13" ht="15">
      <c r="A21" t="s">
        <v>18</v>
      </c>
      <c r="B21" s="2">
        <v>94.56</v>
      </c>
      <c r="C21" s="2">
        <v>705.94</v>
      </c>
      <c r="D21">
        <v>1027</v>
      </c>
      <c r="E21">
        <v>829</v>
      </c>
      <c r="F21" s="15">
        <f t="shared" si="0"/>
        <v>0.0005290445455507053</v>
      </c>
      <c r="G21" s="15">
        <f t="shared" si="1"/>
        <v>0.005011246832379624</v>
      </c>
      <c r="H21" s="15">
        <f t="shared" si="2"/>
        <v>-0.0009727626459143969</v>
      </c>
      <c r="I21" s="15">
        <f t="shared" si="3"/>
        <v>0</v>
      </c>
      <c r="J21" s="15"/>
      <c r="K21" s="15"/>
      <c r="L21" s="15"/>
      <c r="M21" s="15"/>
    </row>
    <row r="22" spans="1:13" ht="15">
      <c r="A22" t="s">
        <v>19</v>
      </c>
      <c r="B22" s="2">
        <v>94.51</v>
      </c>
      <c r="C22" s="2">
        <v>702.42</v>
      </c>
      <c r="D22">
        <v>1028</v>
      </c>
      <c r="E22">
        <v>829</v>
      </c>
      <c r="F22" s="15">
        <f t="shared" si="0"/>
        <v>0</v>
      </c>
      <c r="G22" s="15">
        <f t="shared" si="1"/>
        <v>0.019181659895530924</v>
      </c>
      <c r="H22" s="15">
        <f t="shared" si="2"/>
        <v>0.05005107252298264</v>
      </c>
      <c r="I22" s="15">
        <f t="shared" si="3"/>
        <v>-0.0012048192771084338</v>
      </c>
      <c r="J22" s="15"/>
      <c r="K22" s="15"/>
      <c r="L22" s="15"/>
      <c r="M22" s="15"/>
    </row>
    <row r="23" spans="1:13" ht="15">
      <c r="A23" t="s">
        <v>20</v>
      </c>
      <c r="B23" s="2">
        <v>94.51</v>
      </c>
      <c r="C23" s="2">
        <v>689.2</v>
      </c>
      <c r="D23">
        <v>979</v>
      </c>
      <c r="E23">
        <v>830</v>
      </c>
      <c r="F23" s="15">
        <f t="shared" si="0"/>
        <v>0</v>
      </c>
      <c r="G23" s="15">
        <f t="shared" si="1"/>
        <v>-0.0003626078758430633</v>
      </c>
      <c r="H23" s="15">
        <f t="shared" si="2"/>
        <v>0.030526315789473683</v>
      </c>
      <c r="I23" s="15">
        <f t="shared" si="3"/>
        <v>0.004842615012106538</v>
      </c>
      <c r="J23" s="15"/>
      <c r="K23" s="15"/>
      <c r="L23" s="15"/>
      <c r="M23" s="15"/>
    </row>
    <row r="24" spans="1:13" ht="15">
      <c r="A24" t="s">
        <v>21</v>
      </c>
      <c r="B24" s="2">
        <v>94.51</v>
      </c>
      <c r="C24" s="2">
        <v>689.45</v>
      </c>
      <c r="D24">
        <v>950</v>
      </c>
      <c r="E24">
        <v>826</v>
      </c>
      <c r="F24" s="15">
        <f t="shared" si="0"/>
        <v>0</v>
      </c>
      <c r="G24" s="15">
        <f t="shared" si="1"/>
        <v>-0.006069255831387023</v>
      </c>
      <c r="H24" s="15">
        <f t="shared" si="2"/>
        <v>0.013874066168623266</v>
      </c>
      <c r="I24" s="15">
        <f t="shared" si="3"/>
        <v>-0.015494636471990465</v>
      </c>
      <c r="J24" s="15"/>
      <c r="K24" s="15"/>
      <c r="L24" s="15"/>
      <c r="M24" s="15"/>
    </row>
    <row r="25" spans="1:13" ht="15">
      <c r="A25" t="s">
        <v>22</v>
      </c>
      <c r="B25" s="2">
        <v>94.51</v>
      </c>
      <c r="C25" s="2">
        <v>693.66</v>
      </c>
      <c r="D25">
        <v>937</v>
      </c>
      <c r="E25">
        <v>839</v>
      </c>
      <c r="F25" s="15">
        <f t="shared" si="0"/>
        <v>0</v>
      </c>
      <c r="G25" s="15">
        <f t="shared" si="1"/>
        <v>-0.004663442912284226</v>
      </c>
      <c r="H25" s="15">
        <f t="shared" si="2"/>
        <v>0.02628696604600219</v>
      </c>
      <c r="I25" s="15">
        <f t="shared" si="3"/>
        <v>-0.008274231678486997</v>
      </c>
      <c r="J25" s="15"/>
      <c r="K25" s="15"/>
      <c r="L25" s="15"/>
      <c r="M25" s="15"/>
    </row>
    <row r="26" spans="1:13" ht="15">
      <c r="A26" t="s">
        <v>23</v>
      </c>
      <c r="B26" s="2">
        <v>94.51</v>
      </c>
      <c r="C26" s="2">
        <v>696.91</v>
      </c>
      <c r="D26">
        <v>913</v>
      </c>
      <c r="E26">
        <v>846</v>
      </c>
      <c r="F26" s="15">
        <f t="shared" si="0"/>
        <v>-0.0032693524572873665</v>
      </c>
      <c r="G26" s="15">
        <f t="shared" si="1"/>
        <v>-0.006897043106519461</v>
      </c>
      <c r="H26" s="15">
        <f t="shared" si="2"/>
        <v>0.01557285873192436</v>
      </c>
      <c r="I26" s="15">
        <f t="shared" si="3"/>
        <v>-0.019698725376593278</v>
      </c>
      <c r="J26" s="15"/>
      <c r="K26" s="15"/>
      <c r="L26" s="15"/>
      <c r="M26" s="15"/>
    </row>
    <row r="27" spans="1:13" ht="15">
      <c r="A27" t="s">
        <v>24</v>
      </c>
      <c r="B27" s="2">
        <v>94.82</v>
      </c>
      <c r="C27" s="2">
        <v>701.75</v>
      </c>
      <c r="D27">
        <v>899</v>
      </c>
      <c r="E27">
        <v>863</v>
      </c>
      <c r="F27" s="15">
        <f t="shared" si="0"/>
        <v>0.00021097046413497914</v>
      </c>
      <c r="G27" s="15">
        <f t="shared" si="1"/>
        <v>0.003087522691862331</v>
      </c>
      <c r="H27" s="15">
        <f t="shared" si="2"/>
        <v>0.03214695752009185</v>
      </c>
      <c r="I27" s="15">
        <f t="shared" si="3"/>
        <v>0.001160092807424594</v>
      </c>
      <c r="J27" s="15"/>
      <c r="K27" s="15"/>
      <c r="L27" s="15"/>
      <c r="M27" s="15"/>
    </row>
    <row r="28" spans="1:13" ht="15">
      <c r="A28" t="s">
        <v>25</v>
      </c>
      <c r="B28" s="2">
        <v>94.8</v>
      </c>
      <c r="C28" s="2">
        <v>699.59</v>
      </c>
      <c r="D28">
        <v>871</v>
      </c>
      <c r="E28">
        <v>862</v>
      </c>
      <c r="F28" s="15">
        <f t="shared" si="0"/>
        <v>0</v>
      </c>
      <c r="G28" s="15">
        <f t="shared" si="1"/>
        <v>0.008577936681852324</v>
      </c>
      <c r="H28" s="15">
        <f t="shared" si="2"/>
        <v>0.005773672055427252</v>
      </c>
      <c r="I28" s="15">
        <f t="shared" si="3"/>
        <v>0.028639618138424822</v>
      </c>
      <c r="J28" s="15"/>
      <c r="K28" s="15"/>
      <c r="L28" s="15"/>
      <c r="M28" s="15"/>
    </row>
    <row r="29" spans="1:13" ht="15">
      <c r="A29" t="s">
        <v>26</v>
      </c>
      <c r="B29" s="2">
        <v>94.8</v>
      </c>
      <c r="C29" s="2">
        <v>693.64</v>
      </c>
      <c r="D29">
        <v>866</v>
      </c>
      <c r="E29">
        <v>838</v>
      </c>
      <c r="F29" s="15">
        <f t="shared" si="0"/>
        <v>0</v>
      </c>
      <c r="G29" s="15">
        <f t="shared" si="1"/>
        <v>0.0021527125623058718</v>
      </c>
      <c r="H29" s="15">
        <f t="shared" si="2"/>
        <v>-0.0034522439585730723</v>
      </c>
      <c r="I29" s="15">
        <f t="shared" si="3"/>
        <v>0.003592814371257485</v>
      </c>
      <c r="J29" s="15"/>
      <c r="K29" s="15"/>
      <c r="L29" s="15"/>
      <c r="M29" s="15"/>
    </row>
    <row r="30" spans="1:13" ht="15">
      <c r="A30" t="s">
        <v>27</v>
      </c>
      <c r="B30" s="2">
        <v>94.8</v>
      </c>
      <c r="C30" s="2">
        <v>692.15</v>
      </c>
      <c r="D30">
        <v>869</v>
      </c>
      <c r="E30">
        <v>835</v>
      </c>
      <c r="F30" s="15">
        <f t="shared" si="0"/>
        <v>0</v>
      </c>
      <c r="G30" s="15">
        <f t="shared" si="1"/>
        <v>0.0042074718897351865</v>
      </c>
      <c r="H30" s="15">
        <f t="shared" si="2"/>
        <v>0.01995305164319249</v>
      </c>
      <c r="I30" s="15">
        <f t="shared" si="3"/>
        <v>0.02078239608801956</v>
      </c>
      <c r="J30" s="15"/>
      <c r="K30" s="15"/>
      <c r="L30" s="15"/>
      <c r="M30" s="15"/>
    </row>
    <row r="31" spans="1:13" ht="15">
      <c r="A31" t="s">
        <v>28</v>
      </c>
      <c r="B31" s="2">
        <v>94.8</v>
      </c>
      <c r="C31" s="2">
        <v>689.25</v>
      </c>
      <c r="D31">
        <v>852</v>
      </c>
      <c r="E31">
        <v>818</v>
      </c>
      <c r="F31" s="15">
        <f t="shared" si="0"/>
        <v>0</v>
      </c>
      <c r="G31" s="15">
        <f t="shared" si="1"/>
        <v>0.002997715333459371</v>
      </c>
      <c r="H31" s="15">
        <f t="shared" si="2"/>
        <v>-0.00234192037470726</v>
      </c>
      <c r="I31" s="15">
        <f t="shared" si="3"/>
        <v>0.009876543209876543</v>
      </c>
      <c r="J31" s="15"/>
      <c r="K31" s="15"/>
      <c r="L31" s="15"/>
      <c r="M31" s="15"/>
    </row>
    <row r="32" spans="1:13" ht="15">
      <c r="A32" t="s">
        <v>29</v>
      </c>
      <c r="B32" s="2">
        <v>94.8</v>
      </c>
      <c r="C32" s="2">
        <v>687.19</v>
      </c>
      <c r="D32">
        <v>854</v>
      </c>
      <c r="E32">
        <v>810</v>
      </c>
      <c r="F32" s="15">
        <f t="shared" si="0"/>
        <v>0.002856236115518841</v>
      </c>
      <c r="G32" s="15">
        <f t="shared" si="1"/>
        <v>-0.00706565714946247</v>
      </c>
      <c r="H32" s="15">
        <f t="shared" si="2"/>
        <v>0.0011723329425556857</v>
      </c>
      <c r="I32" s="15">
        <f t="shared" si="3"/>
        <v>-0.01818181818181818</v>
      </c>
      <c r="J32" s="15"/>
      <c r="K32" s="15"/>
      <c r="L32" s="15"/>
      <c r="M32" s="15"/>
    </row>
    <row r="33" spans="1:13" ht="15">
      <c r="A33" t="s">
        <v>30</v>
      </c>
      <c r="B33" s="2">
        <v>94.53</v>
      </c>
      <c r="C33" s="2">
        <v>692.08</v>
      </c>
      <c r="D33">
        <v>853</v>
      </c>
      <c r="E33">
        <v>825</v>
      </c>
      <c r="F33" s="15">
        <f t="shared" si="0"/>
        <v>0.001695454063791423</v>
      </c>
      <c r="G33" s="15">
        <f t="shared" si="1"/>
        <v>-0.0039004591315360366</v>
      </c>
      <c r="H33" s="15">
        <f t="shared" si="2"/>
        <v>-0.01273148148148148</v>
      </c>
      <c r="I33" s="15">
        <f t="shared" si="3"/>
        <v>-0.009603841536614645</v>
      </c>
      <c r="J33" s="15"/>
      <c r="K33" s="15"/>
      <c r="L33" s="15"/>
      <c r="M33" s="15"/>
    </row>
    <row r="34" spans="1:13" ht="15">
      <c r="A34" t="s">
        <v>31</v>
      </c>
      <c r="B34" s="2">
        <v>94.37</v>
      </c>
      <c r="C34" s="2">
        <v>694.79</v>
      </c>
      <c r="D34">
        <v>864</v>
      </c>
      <c r="E34">
        <v>833</v>
      </c>
      <c r="F34" s="15">
        <f t="shared" si="0"/>
        <v>0</v>
      </c>
      <c r="G34" s="15">
        <f t="shared" si="1"/>
        <v>0.003524229074889782</v>
      </c>
      <c r="H34" s="15">
        <f t="shared" si="2"/>
        <v>0.005820721769499418</v>
      </c>
      <c r="I34" s="15">
        <f t="shared" si="3"/>
        <v>-0.0047789725209080045</v>
      </c>
      <c r="J34" s="15"/>
      <c r="K34" s="15"/>
      <c r="L34" s="15"/>
      <c r="M34" s="15"/>
    </row>
    <row r="35" spans="1:13" ht="15">
      <c r="A35" t="s">
        <v>32</v>
      </c>
      <c r="B35" s="2">
        <v>94.37</v>
      </c>
      <c r="C35" s="2">
        <v>692.35</v>
      </c>
      <c r="D35">
        <v>859</v>
      </c>
      <c r="E35">
        <v>837</v>
      </c>
      <c r="F35" s="15">
        <f t="shared" si="0"/>
        <v>0</v>
      </c>
      <c r="G35" s="15">
        <f t="shared" si="1"/>
        <v>0.0029842529951180797</v>
      </c>
      <c r="H35" s="15">
        <f t="shared" si="2"/>
        <v>0.010588235294117647</v>
      </c>
      <c r="I35" s="15">
        <f t="shared" si="3"/>
        <v>-0.0047562425683709865</v>
      </c>
      <c r="J35" s="15"/>
      <c r="K35" s="15"/>
      <c r="L35" s="15"/>
      <c r="M35" s="15"/>
    </row>
    <row r="36" spans="1:13" ht="15">
      <c r="A36" t="s">
        <v>33</v>
      </c>
      <c r="B36" s="2">
        <v>94.37</v>
      </c>
      <c r="C36" s="2">
        <v>690.29</v>
      </c>
      <c r="D36">
        <v>850</v>
      </c>
      <c r="E36">
        <v>841</v>
      </c>
      <c r="F36" s="15">
        <f t="shared" si="0"/>
        <v>0</v>
      </c>
      <c r="G36" s="15">
        <f t="shared" si="1"/>
        <v>-0.0034935254291118545</v>
      </c>
      <c r="H36" s="15">
        <f t="shared" si="2"/>
        <v>-0.00468384074941452</v>
      </c>
      <c r="I36" s="15">
        <f t="shared" si="3"/>
        <v>-0.0070838252656434475</v>
      </c>
      <c r="J36" s="15"/>
      <c r="K36" s="15"/>
      <c r="L36" s="15"/>
      <c r="M36" s="15"/>
    </row>
    <row r="37" spans="1:13" ht="15">
      <c r="A37" t="s">
        <v>34</v>
      </c>
      <c r="B37" s="2">
        <v>94.37</v>
      </c>
      <c r="C37" s="2">
        <v>692.71</v>
      </c>
      <c r="D37">
        <v>854</v>
      </c>
      <c r="E37">
        <v>847</v>
      </c>
      <c r="F37" s="15">
        <f t="shared" si="0"/>
        <v>0.00021197668256502631</v>
      </c>
      <c r="G37" s="15">
        <f t="shared" si="1"/>
        <v>0.00935464599513336</v>
      </c>
      <c r="H37" s="15">
        <f t="shared" si="2"/>
        <v>0.007075471698113208</v>
      </c>
      <c r="I37" s="15">
        <f t="shared" si="3"/>
        <v>0.01437125748502994</v>
      </c>
      <c r="J37" s="15"/>
      <c r="K37" s="15"/>
      <c r="L37" s="15"/>
      <c r="M37" s="15"/>
    </row>
    <row r="38" spans="1:13" ht="15">
      <c r="A38" t="s">
        <v>35</v>
      </c>
      <c r="B38" s="2">
        <v>94.35</v>
      </c>
      <c r="C38" s="2">
        <v>686.29</v>
      </c>
      <c r="D38">
        <v>848</v>
      </c>
      <c r="E38">
        <v>835</v>
      </c>
      <c r="F38" s="15">
        <f t="shared" si="0"/>
        <v>0.000530222693531253</v>
      </c>
      <c r="G38" s="15">
        <f t="shared" si="1"/>
        <v>-0.0027028990772360877</v>
      </c>
      <c r="H38" s="15">
        <f t="shared" si="2"/>
        <v>0.004739336492890996</v>
      </c>
      <c r="I38" s="15">
        <f t="shared" si="3"/>
        <v>-0.01764705882352941</v>
      </c>
      <c r="J38" s="15"/>
      <c r="K38" s="15"/>
      <c r="L38" s="15"/>
      <c r="M38" s="15"/>
    </row>
    <row r="39" spans="1:13" ht="15">
      <c r="A39" t="s">
        <v>36</v>
      </c>
      <c r="B39" s="2">
        <v>94.3</v>
      </c>
      <c r="C39" s="2">
        <v>688.15</v>
      </c>
      <c r="D39">
        <v>844</v>
      </c>
      <c r="E39">
        <v>850</v>
      </c>
      <c r="F39" s="15">
        <f t="shared" si="0"/>
        <v>0</v>
      </c>
      <c r="G39" s="15">
        <f t="shared" si="1"/>
        <v>-0.006037583233429237</v>
      </c>
      <c r="H39" s="15">
        <f t="shared" si="2"/>
        <v>0.0059594755661501785</v>
      </c>
      <c r="I39" s="15">
        <f t="shared" si="3"/>
        <v>0</v>
      </c>
      <c r="J39" s="15"/>
      <c r="K39" s="15"/>
      <c r="L39" s="15"/>
      <c r="M39" s="15"/>
    </row>
    <row r="40" spans="1:13" ht="15">
      <c r="A40" t="s">
        <v>37</v>
      </c>
      <c r="B40" s="2">
        <v>94.3</v>
      </c>
      <c r="C40" s="2">
        <v>692.33</v>
      </c>
      <c r="D40">
        <v>839</v>
      </c>
      <c r="E40">
        <v>850</v>
      </c>
      <c r="F40" s="15">
        <f t="shared" si="0"/>
        <v>0.0010615711252653325</v>
      </c>
      <c r="G40" s="15">
        <f t="shared" si="1"/>
        <v>-0.00411398322760686</v>
      </c>
      <c r="H40" s="15">
        <f t="shared" si="2"/>
        <v>-0.0035629453681710215</v>
      </c>
      <c r="I40" s="15">
        <f t="shared" si="3"/>
        <v>-0.0035169988276670576</v>
      </c>
      <c r="J40" s="15"/>
      <c r="K40" s="15"/>
      <c r="L40" s="15"/>
      <c r="M40" s="15"/>
    </row>
    <row r="41" spans="1:13" ht="15">
      <c r="A41" t="s">
        <v>38</v>
      </c>
      <c r="B41" s="2">
        <v>94.2</v>
      </c>
      <c r="C41" s="2">
        <v>695.19</v>
      </c>
      <c r="D41">
        <v>842</v>
      </c>
      <c r="E41">
        <v>853</v>
      </c>
      <c r="F41" s="15">
        <f t="shared" si="0"/>
        <v>0</v>
      </c>
      <c r="G41" s="15">
        <f t="shared" si="1"/>
        <v>-0.0030545517122698264</v>
      </c>
      <c r="H41" s="15">
        <f t="shared" si="2"/>
        <v>0.018137847642079808</v>
      </c>
      <c r="I41" s="15">
        <f t="shared" si="3"/>
        <v>-0.013872832369942197</v>
      </c>
      <c r="J41" s="15"/>
      <c r="K41" s="15"/>
      <c r="L41" s="15"/>
      <c r="M41" s="15"/>
    </row>
    <row r="42" spans="1:13" ht="15">
      <c r="A42" t="s">
        <v>39</v>
      </c>
      <c r="B42" s="2">
        <v>94.2</v>
      </c>
      <c r="C42" s="2">
        <v>697.32</v>
      </c>
      <c r="D42">
        <v>827</v>
      </c>
      <c r="E42">
        <v>865</v>
      </c>
      <c r="F42" s="15">
        <f t="shared" si="0"/>
        <v>0</v>
      </c>
      <c r="G42" s="15">
        <f t="shared" si="1"/>
        <v>-0.0009598991389560868</v>
      </c>
      <c r="H42" s="15">
        <f t="shared" si="2"/>
        <v>0.0012106537530266344</v>
      </c>
      <c r="I42" s="15">
        <f t="shared" si="3"/>
        <v>-0.004602991944764097</v>
      </c>
      <c r="J42" s="15"/>
      <c r="K42" s="15"/>
      <c r="L42" s="15"/>
      <c r="M42" s="15"/>
    </row>
    <row r="43" spans="1:13" ht="15">
      <c r="A43" t="s">
        <v>40</v>
      </c>
      <c r="B43" s="2">
        <v>94.2</v>
      </c>
      <c r="C43" s="2">
        <v>697.99</v>
      </c>
      <c r="D43">
        <v>826</v>
      </c>
      <c r="E43">
        <v>869</v>
      </c>
      <c r="F43" s="15">
        <f t="shared" si="0"/>
        <v>0.00031857279388341445</v>
      </c>
      <c r="G43" s="15">
        <f t="shared" si="1"/>
        <v>0.0017365596027441035</v>
      </c>
      <c r="H43" s="15">
        <f t="shared" si="2"/>
        <v>-0.0024154589371980675</v>
      </c>
      <c r="I43" s="15">
        <f t="shared" si="3"/>
        <v>0</v>
      </c>
      <c r="J43" s="15"/>
      <c r="K43" s="15"/>
      <c r="L43" s="15"/>
      <c r="M43" s="15"/>
    </row>
    <row r="44" spans="1:13" ht="15">
      <c r="A44" t="s">
        <v>41</v>
      </c>
      <c r="B44" s="2">
        <v>94.17</v>
      </c>
      <c r="C44" s="2">
        <v>696.78</v>
      </c>
      <c r="D44">
        <v>828</v>
      </c>
      <c r="E44">
        <v>869</v>
      </c>
      <c r="F44" s="15">
        <f t="shared" si="0"/>
        <v>0.00021242697822619245</v>
      </c>
      <c r="G44" s="15">
        <f t="shared" si="1"/>
        <v>-0.0077327295253557535</v>
      </c>
      <c r="H44" s="15">
        <f t="shared" si="2"/>
        <v>-0.011933174224343675</v>
      </c>
      <c r="I44" s="15">
        <f t="shared" si="3"/>
        <v>-0.0011494252873563218</v>
      </c>
      <c r="J44" s="15"/>
      <c r="K44" s="15"/>
      <c r="L44" s="15"/>
      <c r="M44" s="15"/>
    </row>
    <row r="45" spans="1:13" ht="15">
      <c r="A45" t="s">
        <v>42</v>
      </c>
      <c r="B45" s="2">
        <v>94.15</v>
      </c>
      <c r="C45" s="2">
        <v>702.21</v>
      </c>
      <c r="D45">
        <v>838</v>
      </c>
      <c r="E45">
        <v>870</v>
      </c>
      <c r="F45" s="15">
        <f t="shared" si="0"/>
        <v>0</v>
      </c>
      <c r="G45" s="15">
        <f t="shared" si="1"/>
        <v>0.0031858053087231324</v>
      </c>
      <c r="H45" s="15">
        <f t="shared" si="2"/>
        <v>-0.002380952380952381</v>
      </c>
      <c r="I45" s="15">
        <f t="shared" si="3"/>
        <v>0</v>
      </c>
      <c r="J45" s="15"/>
      <c r="K45" s="15"/>
      <c r="L45" s="15"/>
      <c r="M45" s="15"/>
    </row>
    <row r="46" spans="1:13" ht="15">
      <c r="A46" t="s">
        <v>43</v>
      </c>
      <c r="B46" s="2">
        <v>94.15</v>
      </c>
      <c r="C46" s="2">
        <v>699.98</v>
      </c>
      <c r="D46">
        <v>840</v>
      </c>
      <c r="E46">
        <v>870</v>
      </c>
      <c r="F46" s="15">
        <f t="shared" si="0"/>
        <v>0</v>
      </c>
      <c r="G46" s="15">
        <f t="shared" si="1"/>
        <v>-0.0028916966994771767</v>
      </c>
      <c r="H46" s="15">
        <f t="shared" si="2"/>
        <v>-0.009433962264150943</v>
      </c>
      <c r="I46" s="15">
        <f t="shared" si="3"/>
        <v>-0.005714285714285714</v>
      </c>
      <c r="J46" s="15"/>
      <c r="K46" s="15"/>
      <c r="L46" s="15"/>
      <c r="M46" s="15"/>
    </row>
    <row r="47" spans="1:13" ht="15">
      <c r="A47" t="s">
        <v>44</v>
      </c>
      <c r="B47" s="2">
        <v>94.15</v>
      </c>
      <c r="C47" s="2">
        <v>702.01</v>
      </c>
      <c r="D47">
        <v>848</v>
      </c>
      <c r="E47">
        <v>875</v>
      </c>
      <c r="F47" s="15">
        <f t="shared" si="0"/>
        <v>0</v>
      </c>
      <c r="G47" s="15">
        <f t="shared" si="1"/>
        <v>-0.006467774349684465</v>
      </c>
      <c r="H47" s="15">
        <f t="shared" si="2"/>
        <v>0.0035502958579881655</v>
      </c>
      <c r="I47" s="15">
        <f t="shared" si="3"/>
        <v>-0.003416856492027335</v>
      </c>
      <c r="J47" s="15"/>
      <c r="K47" s="15"/>
      <c r="L47" s="15"/>
      <c r="M47" s="15"/>
    </row>
    <row r="48" spans="1:13" ht="15">
      <c r="A48" t="s">
        <v>45</v>
      </c>
      <c r="B48" s="2">
        <v>94.15</v>
      </c>
      <c r="C48" s="2">
        <v>706.58</v>
      </c>
      <c r="D48">
        <v>845</v>
      </c>
      <c r="E48">
        <v>878</v>
      </c>
      <c r="F48" s="15">
        <f t="shared" si="0"/>
        <v>0.0015957446808511242</v>
      </c>
      <c r="G48" s="15">
        <f t="shared" si="1"/>
        <v>0.010395961733709078</v>
      </c>
      <c r="H48" s="15">
        <f t="shared" si="2"/>
        <v>-0.0058823529411764705</v>
      </c>
      <c r="I48" s="15">
        <f t="shared" si="3"/>
        <v>0.004576659038901602</v>
      </c>
      <c r="J48" s="15"/>
      <c r="K48" s="15"/>
      <c r="L48" s="15"/>
      <c r="M48" s="15"/>
    </row>
    <row r="49" spans="1:13" ht="15">
      <c r="A49" t="s">
        <v>46</v>
      </c>
      <c r="B49" s="2">
        <v>94</v>
      </c>
      <c r="C49" s="2">
        <v>699.31</v>
      </c>
      <c r="D49">
        <v>850</v>
      </c>
      <c r="E49">
        <v>874</v>
      </c>
      <c r="F49" s="15">
        <f t="shared" si="0"/>
        <v>0</v>
      </c>
      <c r="G49" s="15">
        <f t="shared" si="1"/>
        <v>-0.002666932884566024</v>
      </c>
      <c r="H49" s="15">
        <f t="shared" si="2"/>
        <v>-0.0035169988276670576</v>
      </c>
      <c r="I49" s="15">
        <f t="shared" si="3"/>
        <v>0.009237875288683603</v>
      </c>
      <c r="J49" s="15"/>
      <c r="K49" s="15"/>
      <c r="L49" s="15"/>
      <c r="M49" s="15"/>
    </row>
    <row r="50" spans="1:13" ht="15">
      <c r="A50" t="s">
        <v>47</v>
      </c>
      <c r="B50" s="2">
        <v>94</v>
      </c>
      <c r="C50" s="2">
        <v>701.18</v>
      </c>
      <c r="D50">
        <v>853</v>
      </c>
      <c r="E50">
        <v>866</v>
      </c>
      <c r="F50" s="15">
        <f t="shared" si="0"/>
        <v>0.0004257130693912969</v>
      </c>
      <c r="G50" s="15">
        <f t="shared" si="1"/>
        <v>0.0012994987647621178</v>
      </c>
      <c r="H50" s="15">
        <f t="shared" si="2"/>
        <v>0.0070838252656434475</v>
      </c>
      <c r="I50" s="15">
        <f t="shared" si="3"/>
        <v>0.0011560693641618498</v>
      </c>
      <c r="J50" s="15"/>
      <c r="K50" s="15"/>
      <c r="L50" s="15"/>
      <c r="M50" s="15"/>
    </row>
    <row r="51" spans="1:13" ht="15">
      <c r="A51" t="s">
        <v>48</v>
      </c>
      <c r="B51" s="2">
        <v>93.96</v>
      </c>
      <c r="C51" s="2">
        <v>700.27</v>
      </c>
      <c r="D51">
        <v>847</v>
      </c>
      <c r="E51">
        <v>865</v>
      </c>
      <c r="F51" s="15">
        <f t="shared" si="0"/>
        <v>-0.0009569377990430984</v>
      </c>
      <c r="G51" s="15">
        <f t="shared" si="1"/>
        <v>0.010228223549438864</v>
      </c>
      <c r="H51" s="15">
        <f t="shared" si="2"/>
        <v>-0.00935672514619883</v>
      </c>
      <c r="I51" s="15">
        <f t="shared" si="3"/>
        <v>-0.0011547344110854503</v>
      </c>
      <c r="J51" s="15"/>
      <c r="K51" s="15"/>
      <c r="L51" s="15"/>
      <c r="M51" s="15"/>
    </row>
    <row r="52" spans="1:13" ht="15">
      <c r="A52" t="s">
        <v>49</v>
      </c>
      <c r="B52" s="2">
        <v>94.05</v>
      </c>
      <c r="C52" s="2">
        <v>693.18</v>
      </c>
      <c r="D52">
        <v>855</v>
      </c>
      <c r="E52">
        <v>866</v>
      </c>
      <c r="F52" s="15">
        <f t="shared" si="0"/>
        <v>0</v>
      </c>
      <c r="G52" s="15">
        <f t="shared" si="1"/>
        <v>-0.006805840127233391</v>
      </c>
      <c r="H52" s="15">
        <f t="shared" si="2"/>
        <v>0.0058823529411764705</v>
      </c>
      <c r="I52" s="15">
        <f t="shared" si="3"/>
        <v>0.0011560693641618498</v>
      </c>
      <c r="J52" s="15"/>
      <c r="K52" s="15"/>
      <c r="L52" s="15"/>
      <c r="M52" s="15"/>
    </row>
    <row r="53" spans="1:13" ht="15">
      <c r="A53" t="s">
        <v>50</v>
      </c>
      <c r="B53" s="2">
        <v>94.05</v>
      </c>
      <c r="C53" s="2">
        <v>697.93</v>
      </c>
      <c r="D53">
        <v>850</v>
      </c>
      <c r="E53">
        <v>865</v>
      </c>
      <c r="F53" s="15">
        <f t="shared" si="0"/>
        <v>0.001170960187353624</v>
      </c>
      <c r="G53" s="15">
        <f t="shared" si="1"/>
        <v>0.003695927289461482</v>
      </c>
      <c r="H53" s="15">
        <f t="shared" si="2"/>
        <v>-0.0035169988276670576</v>
      </c>
      <c r="I53" s="15">
        <f t="shared" si="3"/>
        <v>-0.020385050962627407</v>
      </c>
      <c r="J53" s="15"/>
      <c r="K53" s="15"/>
      <c r="L53" s="15"/>
      <c r="M53" s="15"/>
    </row>
    <row r="54" spans="1:13" ht="15">
      <c r="A54" t="s">
        <v>51</v>
      </c>
      <c r="B54" s="2">
        <v>93.94</v>
      </c>
      <c r="C54" s="2">
        <v>695.36</v>
      </c>
      <c r="D54">
        <v>853</v>
      </c>
      <c r="E54">
        <v>883</v>
      </c>
      <c r="F54" s="15">
        <f t="shared" si="0"/>
        <v>0</v>
      </c>
      <c r="G54" s="15">
        <f t="shared" si="1"/>
        <v>0.003941498346880757</v>
      </c>
      <c r="H54" s="15">
        <f t="shared" si="2"/>
        <v>-0.004667444574095682</v>
      </c>
      <c r="I54" s="15">
        <f t="shared" si="3"/>
        <v>-0.0022598870056497176</v>
      </c>
      <c r="J54" s="15"/>
      <c r="K54" s="15"/>
      <c r="L54" s="15"/>
      <c r="M54" s="15"/>
    </row>
    <row r="55" spans="1:13" ht="15">
      <c r="A55" t="s">
        <v>52</v>
      </c>
      <c r="B55" s="2">
        <v>93.94</v>
      </c>
      <c r="C55" s="2">
        <v>692.63</v>
      </c>
      <c r="D55">
        <v>857</v>
      </c>
      <c r="E55">
        <v>885</v>
      </c>
      <c r="F55" s="15">
        <f t="shared" si="0"/>
        <v>0</v>
      </c>
      <c r="G55" s="15">
        <f t="shared" si="1"/>
        <v>-0.0011104701471012141</v>
      </c>
      <c r="H55" s="15">
        <f t="shared" si="2"/>
        <v>0.015402843601895734</v>
      </c>
      <c r="I55" s="15">
        <f t="shared" si="3"/>
        <v>-0.002254791431792559</v>
      </c>
      <c r="J55" s="15"/>
      <c r="K55" s="15"/>
      <c r="L55" s="15"/>
      <c r="M55" s="15"/>
    </row>
    <row r="56" spans="1:13" ht="15">
      <c r="A56" t="s">
        <v>53</v>
      </c>
      <c r="B56" s="2">
        <v>93.94</v>
      </c>
      <c r="C56" s="2">
        <v>693.4</v>
      </c>
      <c r="D56">
        <v>844</v>
      </c>
      <c r="E56">
        <v>887</v>
      </c>
      <c r="F56" s="15">
        <f t="shared" si="0"/>
        <v>0.00010646225912904188</v>
      </c>
      <c r="G56" s="15">
        <f t="shared" si="1"/>
        <v>0.009036802048923764</v>
      </c>
      <c r="H56" s="15">
        <f t="shared" si="2"/>
        <v>-0.009389671361502348</v>
      </c>
      <c r="I56" s="15">
        <f t="shared" si="3"/>
        <v>0</v>
      </c>
      <c r="J56" s="15"/>
      <c r="K56" s="15"/>
      <c r="L56" s="15"/>
      <c r="M56" s="15"/>
    </row>
    <row r="57" spans="1:13" ht="15">
      <c r="A57" t="s">
        <v>54</v>
      </c>
      <c r="B57" s="2">
        <v>93.93</v>
      </c>
      <c r="C57" s="2">
        <v>687.19</v>
      </c>
      <c r="D57">
        <v>852</v>
      </c>
      <c r="E57">
        <v>887</v>
      </c>
      <c r="F57" s="15">
        <f t="shared" si="0"/>
        <v>0</v>
      </c>
      <c r="G57" s="15">
        <f t="shared" si="1"/>
        <v>0.0067832864510081305</v>
      </c>
      <c r="H57" s="15">
        <f t="shared" si="2"/>
        <v>0.027744270205066344</v>
      </c>
      <c r="I57" s="15">
        <f t="shared" si="3"/>
        <v>-0.0033707865168539327</v>
      </c>
      <c r="J57" s="15"/>
      <c r="K57" s="15"/>
      <c r="L57" s="15"/>
      <c r="M57" s="15"/>
    </row>
    <row r="58" spans="1:13" ht="15">
      <c r="A58" t="s">
        <v>55</v>
      </c>
      <c r="B58" s="2">
        <v>93.93</v>
      </c>
      <c r="C58" s="2">
        <v>682.56</v>
      </c>
      <c r="D58">
        <v>829</v>
      </c>
      <c r="E58">
        <v>890</v>
      </c>
      <c r="F58" s="15">
        <f t="shared" si="0"/>
        <v>0</v>
      </c>
      <c r="G58" s="15">
        <f t="shared" si="1"/>
        <v>-0.005594405594405641</v>
      </c>
      <c r="H58" s="15">
        <f t="shared" si="2"/>
        <v>0</v>
      </c>
      <c r="I58" s="15">
        <f t="shared" si="3"/>
        <v>-0.006696428571428571</v>
      </c>
      <c r="J58" s="15"/>
      <c r="K58" s="15"/>
      <c r="L58" s="15"/>
      <c r="M58" s="15"/>
    </row>
    <row r="59" spans="1:13" ht="15">
      <c r="A59" t="s">
        <v>56</v>
      </c>
      <c r="B59" s="2">
        <v>93.93</v>
      </c>
      <c r="C59" s="2">
        <v>686.4</v>
      </c>
      <c r="D59">
        <v>829</v>
      </c>
      <c r="E59">
        <v>896</v>
      </c>
      <c r="F59" s="15">
        <f t="shared" si="0"/>
        <v>0.0013859275053305935</v>
      </c>
      <c r="G59" s="15">
        <f t="shared" si="1"/>
        <v>-0.004438256026455573</v>
      </c>
      <c r="H59" s="15">
        <f t="shared" si="2"/>
        <v>-0.021251475796930343</v>
      </c>
      <c r="I59" s="15">
        <f t="shared" si="3"/>
        <v>-0.0033370411568409346</v>
      </c>
      <c r="J59" s="15"/>
      <c r="K59" s="15"/>
      <c r="L59" s="15"/>
      <c r="M59" s="15"/>
    </row>
    <row r="60" spans="1:13" ht="15">
      <c r="A60" t="s">
        <v>57</v>
      </c>
      <c r="B60" s="2">
        <v>93.8</v>
      </c>
      <c r="C60" s="2">
        <v>689.46</v>
      </c>
      <c r="D60">
        <v>847</v>
      </c>
      <c r="E60">
        <v>899</v>
      </c>
      <c r="F60" s="15">
        <f t="shared" si="0"/>
        <v>0</v>
      </c>
      <c r="G60" s="15">
        <f t="shared" si="1"/>
        <v>0.003317907971710595</v>
      </c>
      <c r="H60" s="15">
        <f t="shared" si="2"/>
        <v>0.008333333333333333</v>
      </c>
      <c r="I60" s="15">
        <f t="shared" si="3"/>
        <v>0.002229654403567447</v>
      </c>
      <c r="J60" s="15"/>
      <c r="K60" s="15"/>
      <c r="L60" s="15"/>
      <c r="M60" s="15"/>
    </row>
    <row r="61" spans="1:13" ht="15">
      <c r="A61" t="s">
        <v>58</v>
      </c>
      <c r="B61" s="2">
        <v>93.8</v>
      </c>
      <c r="C61" s="2">
        <v>687.18</v>
      </c>
      <c r="D61">
        <v>840</v>
      </c>
      <c r="E61">
        <v>897</v>
      </c>
      <c r="F61" s="15">
        <f t="shared" si="0"/>
        <v>0.00031993174789379477</v>
      </c>
      <c r="G61" s="15">
        <f t="shared" si="1"/>
        <v>-0.0033069358628493115</v>
      </c>
      <c r="H61" s="15">
        <f t="shared" si="2"/>
        <v>0.013268998793727383</v>
      </c>
      <c r="I61" s="15">
        <f t="shared" si="3"/>
        <v>-0.0033333333333333335</v>
      </c>
      <c r="J61" s="15"/>
      <c r="K61" s="15"/>
      <c r="L61" s="15"/>
      <c r="M61" s="15"/>
    </row>
    <row r="62" spans="1:13" ht="15">
      <c r="A62" t="s">
        <v>59</v>
      </c>
      <c r="B62" s="2">
        <v>93.77</v>
      </c>
      <c r="C62" s="2">
        <v>689.46</v>
      </c>
      <c r="D62">
        <v>829</v>
      </c>
      <c r="E62">
        <v>900</v>
      </c>
      <c r="F62" s="15">
        <f t="shared" si="0"/>
        <v>0.00010665529010229207</v>
      </c>
      <c r="G62" s="15">
        <f t="shared" si="1"/>
        <v>0.00040627992686973857</v>
      </c>
      <c r="H62" s="15">
        <f t="shared" si="2"/>
        <v>-0.02009456264775414</v>
      </c>
      <c r="I62" s="15">
        <f t="shared" si="3"/>
        <v>0.0011123470522803114</v>
      </c>
      <c r="J62" s="15"/>
      <c r="K62" s="15"/>
      <c r="L62" s="15"/>
      <c r="M62" s="15"/>
    </row>
    <row r="63" spans="1:13" ht="15">
      <c r="A63" t="s">
        <v>60</v>
      </c>
      <c r="B63" s="2">
        <v>93.76</v>
      </c>
      <c r="C63" s="2">
        <v>689.18</v>
      </c>
      <c r="D63">
        <v>846</v>
      </c>
      <c r="E63">
        <v>899</v>
      </c>
      <c r="F63" s="15">
        <f t="shared" si="0"/>
        <v>0.00010666666666672124</v>
      </c>
      <c r="G63" s="15">
        <f t="shared" si="1"/>
        <v>0.01512718917087682</v>
      </c>
      <c r="H63" s="15">
        <f t="shared" si="2"/>
        <v>-0.004705882352941176</v>
      </c>
      <c r="I63" s="15">
        <f t="shared" si="3"/>
        <v>0.004469273743016759</v>
      </c>
      <c r="J63" s="15"/>
      <c r="K63" s="15"/>
      <c r="L63" s="15"/>
      <c r="M63" s="15"/>
    </row>
    <row r="64" spans="1:13" ht="15">
      <c r="A64" t="s">
        <v>61</v>
      </c>
      <c r="B64" s="2">
        <v>93.75</v>
      </c>
      <c r="C64" s="2">
        <v>678.91</v>
      </c>
      <c r="D64">
        <v>850</v>
      </c>
      <c r="E64">
        <v>895</v>
      </c>
      <c r="F64" s="15">
        <f t="shared" si="0"/>
        <v>0.00010667804565825812</v>
      </c>
      <c r="G64" s="15">
        <f t="shared" si="1"/>
        <v>-0.0017350644767605223</v>
      </c>
      <c r="H64" s="15">
        <f t="shared" si="2"/>
        <v>0</v>
      </c>
      <c r="I64" s="15">
        <f t="shared" si="3"/>
        <v>0.009019165727170236</v>
      </c>
      <c r="J64" s="15"/>
      <c r="K64" s="15"/>
      <c r="L64" s="15"/>
      <c r="M64" s="15"/>
    </row>
    <row r="65" spans="1:13" ht="15">
      <c r="A65" t="s">
        <v>62</v>
      </c>
      <c r="B65" s="2">
        <v>93.74</v>
      </c>
      <c r="C65" s="2">
        <v>680.09</v>
      </c>
      <c r="D65">
        <v>850</v>
      </c>
      <c r="E65">
        <v>887</v>
      </c>
      <c r="F65" s="15">
        <f t="shared" si="0"/>
        <v>0.00010668942707767956</v>
      </c>
      <c r="G65" s="15">
        <f t="shared" si="1"/>
        <v>0.005514814595777424</v>
      </c>
      <c r="H65" s="15">
        <f t="shared" si="2"/>
        <v>0</v>
      </c>
      <c r="I65" s="15">
        <f t="shared" si="3"/>
        <v>-0.0011261261261261261</v>
      </c>
      <c r="J65" s="15"/>
      <c r="K65" s="15"/>
      <c r="L65" s="15"/>
      <c r="M65" s="15"/>
    </row>
    <row r="66" spans="1:13" ht="15">
      <c r="A66" t="s">
        <v>63</v>
      </c>
      <c r="B66" s="2">
        <v>93.73</v>
      </c>
      <c r="C66" s="2">
        <v>676.36</v>
      </c>
      <c r="D66">
        <v>850</v>
      </c>
      <c r="E66">
        <v>888</v>
      </c>
      <c r="F66" s="15">
        <f t="shared" si="0"/>
        <v>0</v>
      </c>
      <c r="G66" s="15">
        <f t="shared" si="1"/>
        <v>0.002564368616871497</v>
      </c>
      <c r="H66" s="15">
        <f t="shared" si="2"/>
        <v>0</v>
      </c>
      <c r="I66" s="15">
        <f t="shared" si="3"/>
        <v>0.007945516458569807</v>
      </c>
      <c r="J66" s="15"/>
      <c r="K66" s="15"/>
      <c r="L66" s="15"/>
      <c r="M66" s="15"/>
    </row>
    <row r="67" spans="1:13" ht="15">
      <c r="A67" t="s">
        <v>64</v>
      </c>
      <c r="B67" s="2">
        <v>93.73</v>
      </c>
      <c r="C67" s="2">
        <v>674.63</v>
      </c>
      <c r="D67">
        <v>850</v>
      </c>
      <c r="E67">
        <v>881</v>
      </c>
      <c r="F67" s="15">
        <f t="shared" si="0"/>
        <v>0.0022455089820360135</v>
      </c>
      <c r="G67" s="15">
        <f t="shared" si="1"/>
        <v>0.02003386857782213</v>
      </c>
      <c r="H67" s="15">
        <f t="shared" si="2"/>
        <v>0.0035419126328217238</v>
      </c>
      <c r="I67" s="15">
        <f t="shared" si="3"/>
        <v>-0.0056433408577878106</v>
      </c>
      <c r="J67" s="15"/>
      <c r="K67" s="15"/>
      <c r="L67" s="15"/>
      <c r="M67" s="15"/>
    </row>
    <row r="68" spans="1:13" ht="15">
      <c r="A68" t="s">
        <v>65</v>
      </c>
      <c r="B68" s="2">
        <v>93.52</v>
      </c>
      <c r="C68" s="2">
        <v>661.38</v>
      </c>
      <c r="D68">
        <v>847</v>
      </c>
      <c r="E68">
        <v>886</v>
      </c>
      <c r="F68" s="15">
        <f aca="true" t="shared" si="4" ref="F68:F131">(B68-B69)/B69</f>
        <v>-0.0022404779686333934</v>
      </c>
      <c r="G68" s="15">
        <f aca="true" t="shared" si="5" ref="G68:G131">(C68-C69)/C69</f>
        <v>0.0005294767257159626</v>
      </c>
      <c r="H68" s="15">
        <f aca="true" t="shared" si="6" ref="H68:H131">(D68-D69)/D69</f>
        <v>-0.01853997682502897</v>
      </c>
      <c r="I68" s="15">
        <f aca="true" t="shared" si="7" ref="I68:I131">(E68-E69)/E69</f>
        <v>0.0056753688989784334</v>
      </c>
      <c r="J68" s="15"/>
      <c r="K68" s="15"/>
      <c r="L68" s="15"/>
      <c r="M68" s="15"/>
    </row>
    <row r="69" spans="1:13" ht="15">
      <c r="A69" t="s">
        <v>66</v>
      </c>
      <c r="B69" s="2">
        <v>93.73</v>
      </c>
      <c r="C69" s="2">
        <v>661.03</v>
      </c>
      <c r="D69">
        <v>863</v>
      </c>
      <c r="E69">
        <v>881</v>
      </c>
      <c r="F69" s="15">
        <f t="shared" si="4"/>
        <v>0.0003201707577374721</v>
      </c>
      <c r="G69" s="15">
        <f t="shared" si="5"/>
        <v>-0.002986380295923166</v>
      </c>
      <c r="H69" s="15">
        <f t="shared" si="6"/>
        <v>-0.0023121387283236996</v>
      </c>
      <c r="I69" s="15">
        <f t="shared" si="7"/>
        <v>-0.007882882882882882</v>
      </c>
      <c r="J69" s="15"/>
      <c r="K69" s="15"/>
      <c r="L69" s="15"/>
      <c r="M69" s="15"/>
    </row>
    <row r="70" spans="1:13" ht="15">
      <c r="A70" t="s">
        <v>67</v>
      </c>
      <c r="B70" s="2">
        <v>93.7</v>
      </c>
      <c r="C70" s="2">
        <v>663.01</v>
      </c>
      <c r="D70">
        <v>865</v>
      </c>
      <c r="E70">
        <v>888</v>
      </c>
      <c r="F70" s="15">
        <f t="shared" si="4"/>
        <v>0.0012823252831802153</v>
      </c>
      <c r="G70" s="15">
        <f t="shared" si="5"/>
        <v>9.050456293829915E-05</v>
      </c>
      <c r="H70" s="15">
        <f t="shared" si="6"/>
        <v>0.020047169811320754</v>
      </c>
      <c r="I70" s="15">
        <f t="shared" si="7"/>
        <v>0.0056625141562853904</v>
      </c>
      <c r="J70" s="15"/>
      <c r="K70" s="15"/>
      <c r="L70" s="15"/>
      <c r="M70" s="15"/>
    </row>
    <row r="71" spans="1:13" ht="15">
      <c r="A71" t="s">
        <v>68</v>
      </c>
      <c r="B71" s="2">
        <v>93.58</v>
      </c>
      <c r="C71" s="2">
        <v>662.95</v>
      </c>
      <c r="D71">
        <v>848</v>
      </c>
      <c r="E71">
        <v>883</v>
      </c>
      <c r="F71" s="15">
        <f t="shared" si="4"/>
        <v>0.001069747539580598</v>
      </c>
      <c r="G71" s="15">
        <f t="shared" si="5"/>
        <v>0.01843459559105922</v>
      </c>
      <c r="H71" s="15">
        <f t="shared" si="6"/>
        <v>0.06132665832290363</v>
      </c>
      <c r="I71" s="15">
        <f t="shared" si="7"/>
        <v>-0.0022598870056497176</v>
      </c>
      <c r="J71" s="15"/>
      <c r="K71" s="15"/>
      <c r="L71" s="15"/>
      <c r="M71" s="15"/>
    </row>
    <row r="72" spans="1:13" ht="15">
      <c r="A72" t="s">
        <v>69</v>
      </c>
      <c r="B72" s="2">
        <v>93.48</v>
      </c>
      <c r="C72" s="2">
        <v>650.95</v>
      </c>
      <c r="D72">
        <v>799</v>
      </c>
      <c r="E72">
        <v>885</v>
      </c>
      <c r="F72" s="15">
        <f t="shared" si="4"/>
        <v>0.0006422607578677186</v>
      </c>
      <c r="G72" s="15">
        <f t="shared" si="5"/>
        <v>0.0012458855015843651</v>
      </c>
      <c r="H72" s="15">
        <f t="shared" si="6"/>
        <v>0.01913265306122449</v>
      </c>
      <c r="I72" s="15">
        <f t="shared" si="7"/>
        <v>0</v>
      </c>
      <c r="J72" s="15"/>
      <c r="K72" s="15"/>
      <c r="L72" s="15"/>
      <c r="M72" s="15"/>
    </row>
    <row r="73" spans="1:13" ht="15">
      <c r="A73" t="s">
        <v>70</v>
      </c>
      <c r="B73" s="2">
        <v>93.42</v>
      </c>
      <c r="C73" s="2">
        <v>650.14</v>
      </c>
      <c r="D73">
        <v>784</v>
      </c>
      <c r="E73">
        <v>885</v>
      </c>
      <c r="F73" s="15">
        <f t="shared" si="4"/>
        <v>-0.0032010243277848607</v>
      </c>
      <c r="G73" s="15">
        <f t="shared" si="5"/>
        <v>0.012300697558545057</v>
      </c>
      <c r="H73" s="15">
        <f t="shared" si="6"/>
        <v>0.041168658698539175</v>
      </c>
      <c r="I73" s="15">
        <f t="shared" si="7"/>
        <v>0.0022650056625141564</v>
      </c>
      <c r="J73" s="15"/>
      <c r="K73" s="15"/>
      <c r="L73" s="15"/>
      <c r="M73" s="15"/>
    </row>
    <row r="74" spans="1:13" ht="15">
      <c r="A74" t="s">
        <v>71</v>
      </c>
      <c r="B74" s="2">
        <v>93.72</v>
      </c>
      <c r="C74" s="2">
        <v>642.24</v>
      </c>
      <c r="D74">
        <v>753</v>
      </c>
      <c r="E74">
        <v>883</v>
      </c>
      <c r="F74" s="15">
        <f t="shared" si="4"/>
        <v>-0.0029787234042553314</v>
      </c>
      <c r="G74" s="15">
        <f t="shared" si="5"/>
        <v>-0.003027057234666861</v>
      </c>
      <c r="H74" s="15">
        <f t="shared" si="6"/>
        <v>0.02309782608695652</v>
      </c>
      <c r="I74" s="15">
        <f t="shared" si="7"/>
        <v>-0.003386004514672686</v>
      </c>
      <c r="J74" s="15"/>
      <c r="K74" s="15"/>
      <c r="L74" s="15"/>
      <c r="M74" s="15"/>
    </row>
    <row r="75" spans="1:13" ht="15">
      <c r="A75" t="s">
        <v>72</v>
      </c>
      <c r="B75" s="2">
        <v>94</v>
      </c>
      <c r="C75" s="2">
        <v>644.19</v>
      </c>
      <c r="D75">
        <v>736</v>
      </c>
      <c r="E75">
        <v>886</v>
      </c>
      <c r="F75" s="15">
        <f t="shared" si="4"/>
        <v>0.0013848940023436184</v>
      </c>
      <c r="G75" s="15">
        <f t="shared" si="5"/>
        <v>0.011732001507727144</v>
      </c>
      <c r="H75" s="15">
        <f t="shared" si="6"/>
        <v>-0.017356475300400534</v>
      </c>
      <c r="I75" s="15">
        <f t="shared" si="7"/>
        <v>0.0022624434389140274</v>
      </c>
      <c r="J75" s="15"/>
      <c r="K75" s="15"/>
      <c r="L75" s="15"/>
      <c r="M75" s="15"/>
    </row>
    <row r="76" spans="1:13" ht="15">
      <c r="A76" t="s">
        <v>73</v>
      </c>
      <c r="B76" s="2">
        <v>93.87</v>
      </c>
      <c r="C76" s="2">
        <v>636.72</v>
      </c>
      <c r="D76">
        <v>749</v>
      </c>
      <c r="E76">
        <v>884</v>
      </c>
      <c r="F76" s="15">
        <f t="shared" si="4"/>
        <v>0.004816955684007737</v>
      </c>
      <c r="G76" s="15">
        <f t="shared" si="5"/>
        <v>0.009977317069302029</v>
      </c>
      <c r="H76" s="15">
        <f t="shared" si="6"/>
        <v>-0.002663115845539281</v>
      </c>
      <c r="I76" s="15">
        <f t="shared" si="7"/>
        <v>-0.0033821871476888386</v>
      </c>
      <c r="J76" s="15"/>
      <c r="K76" s="15"/>
      <c r="L76" s="15"/>
      <c r="M76" s="15"/>
    </row>
    <row r="77" spans="1:13" ht="15">
      <c r="A77" t="s">
        <v>74</v>
      </c>
      <c r="B77" s="2">
        <v>93.42</v>
      </c>
      <c r="C77" s="2">
        <v>630.43</v>
      </c>
      <c r="D77">
        <v>751</v>
      </c>
      <c r="E77">
        <v>887</v>
      </c>
      <c r="F77" s="15">
        <f t="shared" si="4"/>
        <v>0</v>
      </c>
      <c r="G77" s="15">
        <f t="shared" si="5"/>
        <v>-0.0002695845226769311</v>
      </c>
      <c r="H77" s="15">
        <f t="shared" si="6"/>
        <v>-0.003978779840848806</v>
      </c>
      <c r="I77" s="15">
        <f t="shared" si="7"/>
        <v>0.004530011325028313</v>
      </c>
      <c r="J77" s="15"/>
      <c r="K77" s="15"/>
      <c r="L77" s="15"/>
      <c r="M77" s="15"/>
    </row>
    <row r="78" spans="1:13" ht="15">
      <c r="A78" t="s">
        <v>75</v>
      </c>
      <c r="B78" s="2">
        <v>93.42</v>
      </c>
      <c r="C78" s="2">
        <v>630.6</v>
      </c>
      <c r="D78">
        <v>754</v>
      </c>
      <c r="E78">
        <v>883</v>
      </c>
      <c r="F78" s="15">
        <f t="shared" si="4"/>
        <v>0.00032123353678125213</v>
      </c>
      <c r="G78" s="15">
        <f t="shared" si="5"/>
        <v>-0.00366555014851788</v>
      </c>
      <c r="H78" s="15">
        <f t="shared" si="6"/>
        <v>0</v>
      </c>
      <c r="I78" s="15">
        <f t="shared" si="7"/>
        <v>-0.013407821229050279</v>
      </c>
      <c r="J78" s="15"/>
      <c r="K78" s="15"/>
      <c r="L78" s="15"/>
      <c r="M78" s="15"/>
    </row>
    <row r="79" spans="1:13" ht="15">
      <c r="A79" t="s">
        <v>76</v>
      </c>
      <c r="B79" s="2">
        <v>93.39</v>
      </c>
      <c r="C79" s="2">
        <v>632.92</v>
      </c>
      <c r="D79">
        <v>754</v>
      </c>
      <c r="E79">
        <v>895</v>
      </c>
      <c r="F79" s="15">
        <f t="shared" si="4"/>
        <v>0.00042849491162299147</v>
      </c>
      <c r="G79" s="15">
        <f t="shared" si="5"/>
        <v>-0.0051399739071662474</v>
      </c>
      <c r="H79" s="15">
        <f t="shared" si="6"/>
        <v>-0.010498687664041995</v>
      </c>
      <c r="I79" s="15">
        <f t="shared" si="7"/>
        <v>-0.004449388209121246</v>
      </c>
      <c r="J79" s="15"/>
      <c r="K79" s="15"/>
      <c r="L79" s="15"/>
      <c r="M79" s="15"/>
    </row>
    <row r="80" spans="1:13" ht="15">
      <c r="A80" t="s">
        <v>77</v>
      </c>
      <c r="B80" s="2">
        <v>93.35</v>
      </c>
      <c r="C80" s="2">
        <v>636.19</v>
      </c>
      <c r="D80">
        <v>762</v>
      </c>
      <c r="E80">
        <v>899</v>
      </c>
      <c r="F80" s="15">
        <f t="shared" si="4"/>
        <v>0.0016094420600857454</v>
      </c>
      <c r="G80" s="15">
        <f t="shared" si="5"/>
        <v>0.00015721045763967794</v>
      </c>
      <c r="H80" s="15">
        <f t="shared" si="6"/>
        <v>0.010610079575596816</v>
      </c>
      <c r="I80" s="15">
        <f t="shared" si="7"/>
        <v>0.0033482142857142855</v>
      </c>
      <c r="J80" s="15"/>
      <c r="K80" s="15"/>
      <c r="L80" s="15"/>
      <c r="M80" s="15"/>
    </row>
    <row r="81" spans="1:13" ht="15">
      <c r="A81" t="s">
        <v>78</v>
      </c>
      <c r="B81" s="2">
        <v>93.2</v>
      </c>
      <c r="C81" s="2">
        <v>636.09</v>
      </c>
      <c r="D81">
        <v>754</v>
      </c>
      <c r="E81">
        <v>896</v>
      </c>
      <c r="F81" s="15">
        <f t="shared" si="4"/>
        <v>0</v>
      </c>
      <c r="G81" s="15">
        <f t="shared" si="5"/>
        <v>0.008098513423563367</v>
      </c>
      <c r="H81" s="15">
        <f t="shared" si="6"/>
        <v>0.023066485753052916</v>
      </c>
      <c r="I81" s="15">
        <f t="shared" si="7"/>
        <v>0.01818181818181818</v>
      </c>
      <c r="J81" s="15"/>
      <c r="K81" s="15"/>
      <c r="L81" s="15"/>
      <c r="M81" s="15"/>
    </row>
    <row r="82" spans="1:13" ht="15">
      <c r="A82" t="s">
        <v>79</v>
      </c>
      <c r="B82" s="2">
        <v>93.2</v>
      </c>
      <c r="C82" s="2">
        <v>630.98</v>
      </c>
      <c r="D82">
        <v>737</v>
      </c>
      <c r="E82">
        <v>880</v>
      </c>
      <c r="F82" s="15">
        <f t="shared" si="4"/>
        <v>0.004202133390798411</v>
      </c>
      <c r="G82" s="15">
        <f t="shared" si="5"/>
        <v>-0.0019771285766255952</v>
      </c>
      <c r="H82" s="15">
        <f t="shared" si="6"/>
        <v>-0.014705882352941176</v>
      </c>
      <c r="I82" s="15">
        <f t="shared" si="7"/>
        <v>-0.0011350737797956867</v>
      </c>
      <c r="J82" s="15"/>
      <c r="K82" s="15"/>
      <c r="L82" s="15"/>
      <c r="M82" s="15"/>
    </row>
    <row r="83" spans="1:13" ht="15">
      <c r="A83" t="s">
        <v>80</v>
      </c>
      <c r="B83" s="2">
        <v>92.81</v>
      </c>
      <c r="C83" s="2">
        <v>632.23</v>
      </c>
      <c r="D83">
        <v>748</v>
      </c>
      <c r="E83">
        <v>881</v>
      </c>
      <c r="F83" s="15">
        <f t="shared" si="4"/>
        <v>0.00032334554860962637</v>
      </c>
      <c r="G83" s="15">
        <f t="shared" si="5"/>
        <v>0.0035396825396825688</v>
      </c>
      <c r="H83" s="15">
        <f t="shared" si="6"/>
        <v>0.024657534246575342</v>
      </c>
      <c r="I83" s="15">
        <f t="shared" si="7"/>
        <v>-0.0056433408577878106</v>
      </c>
      <c r="J83" s="15"/>
      <c r="K83" s="15"/>
      <c r="L83" s="15"/>
      <c r="M83" s="15"/>
    </row>
    <row r="84" spans="1:13" ht="15">
      <c r="A84" t="s">
        <v>81</v>
      </c>
      <c r="B84" s="2">
        <v>92.78</v>
      </c>
      <c r="C84" s="2">
        <v>630</v>
      </c>
      <c r="D84">
        <v>730</v>
      </c>
      <c r="E84">
        <v>886</v>
      </c>
      <c r="F84" s="15">
        <f t="shared" si="4"/>
        <v>-0.002794496990541757</v>
      </c>
      <c r="G84" s="15">
        <f t="shared" si="5"/>
        <v>-0.004613537255893255</v>
      </c>
      <c r="H84" s="15">
        <f t="shared" si="6"/>
        <v>0.006896551724137931</v>
      </c>
      <c r="I84" s="15">
        <f t="shared" si="7"/>
        <v>-0.015555555555555555</v>
      </c>
      <c r="J84" s="15"/>
      <c r="K84" s="15"/>
      <c r="L84" s="15"/>
      <c r="M84" s="15"/>
    </row>
    <row r="85" spans="1:13" ht="15">
      <c r="A85" t="s">
        <v>82</v>
      </c>
      <c r="B85" s="2">
        <v>93.04</v>
      </c>
      <c r="C85" s="2">
        <v>632.92</v>
      </c>
      <c r="D85">
        <v>725</v>
      </c>
      <c r="E85">
        <v>900</v>
      </c>
      <c r="F85" s="15">
        <f t="shared" si="4"/>
        <v>0.00420939017808959</v>
      </c>
      <c r="G85" s="15">
        <f t="shared" si="5"/>
        <v>0.0019471576247841575</v>
      </c>
      <c r="H85" s="15">
        <f t="shared" si="6"/>
        <v>0.013986013986013986</v>
      </c>
      <c r="I85" s="15">
        <f t="shared" si="7"/>
        <v>-0.0055248618784530384</v>
      </c>
      <c r="J85" s="15"/>
      <c r="K85" s="15"/>
      <c r="L85" s="15"/>
      <c r="M85" s="15"/>
    </row>
    <row r="86" spans="1:13" ht="15">
      <c r="A86" t="s">
        <v>83</v>
      </c>
      <c r="B86" s="2">
        <v>92.65</v>
      </c>
      <c r="C86" s="2">
        <v>631.69</v>
      </c>
      <c r="D86">
        <v>715</v>
      </c>
      <c r="E86">
        <v>905</v>
      </c>
      <c r="F86" s="15">
        <f t="shared" si="4"/>
        <v>0.0010804970286332634</v>
      </c>
      <c r="G86" s="15">
        <f t="shared" si="5"/>
        <v>-0.0035177940434122676</v>
      </c>
      <c r="H86" s="15">
        <f t="shared" si="6"/>
        <v>-0.02054794520547945</v>
      </c>
      <c r="I86" s="15">
        <f t="shared" si="7"/>
        <v>-0.003303964757709251</v>
      </c>
      <c r="J86" s="15"/>
      <c r="K86" s="15"/>
      <c r="L86" s="15"/>
      <c r="M86" s="15"/>
    </row>
    <row r="87" spans="1:13" ht="15">
      <c r="A87" t="s">
        <v>84</v>
      </c>
      <c r="B87" s="2">
        <v>92.55</v>
      </c>
      <c r="C87" s="2">
        <v>633.92</v>
      </c>
      <c r="D87">
        <v>730</v>
      </c>
      <c r="E87">
        <v>908</v>
      </c>
      <c r="F87" s="15">
        <f t="shared" si="4"/>
        <v>0.0009733939000649298</v>
      </c>
      <c r="G87" s="15">
        <f t="shared" si="5"/>
        <v>0.004802738987779126</v>
      </c>
      <c r="H87" s="15">
        <f t="shared" si="6"/>
        <v>0.025280898876404494</v>
      </c>
      <c r="I87" s="15">
        <f t="shared" si="7"/>
        <v>0.002207505518763797</v>
      </c>
      <c r="J87" s="15"/>
      <c r="K87" s="15"/>
      <c r="L87" s="15"/>
      <c r="M87" s="15"/>
    </row>
    <row r="88" spans="1:13" ht="15">
      <c r="A88" t="s">
        <v>85</v>
      </c>
      <c r="B88" s="2">
        <v>92.46</v>
      </c>
      <c r="C88" s="2">
        <v>630.89</v>
      </c>
      <c r="D88">
        <v>712</v>
      </c>
      <c r="E88">
        <v>906</v>
      </c>
      <c r="F88" s="15">
        <f t="shared" si="4"/>
        <v>0</v>
      </c>
      <c r="G88" s="15">
        <f t="shared" si="5"/>
        <v>-0.0023877292852624776</v>
      </c>
      <c r="H88" s="15">
        <f t="shared" si="6"/>
        <v>-0.0481283422459893</v>
      </c>
      <c r="I88" s="15">
        <f t="shared" si="7"/>
        <v>0.0011049723756906078</v>
      </c>
      <c r="J88" s="15"/>
      <c r="K88" s="15"/>
      <c r="L88" s="15"/>
      <c r="M88" s="15"/>
    </row>
    <row r="89" spans="1:13" ht="15">
      <c r="A89" t="s">
        <v>86</v>
      </c>
      <c r="B89" s="2">
        <v>92.46</v>
      </c>
      <c r="C89" s="2">
        <v>632.4</v>
      </c>
      <c r="D89">
        <v>748</v>
      </c>
      <c r="E89">
        <v>905</v>
      </c>
      <c r="F89" s="15">
        <f t="shared" si="4"/>
        <v>-0.0006485084306096225</v>
      </c>
      <c r="G89" s="15">
        <f t="shared" si="5"/>
        <v>0.003984822746828797</v>
      </c>
      <c r="H89" s="15">
        <f t="shared" si="6"/>
        <v>0.017687074829931974</v>
      </c>
      <c r="I89" s="15">
        <f t="shared" si="7"/>
        <v>0</v>
      </c>
      <c r="J89" s="15"/>
      <c r="K89" s="15"/>
      <c r="L89" s="15"/>
      <c r="M89" s="15"/>
    </row>
    <row r="90" spans="1:13" ht="15">
      <c r="A90" t="s">
        <v>87</v>
      </c>
      <c r="B90" s="2">
        <v>92.52</v>
      </c>
      <c r="C90" s="2">
        <v>629.89</v>
      </c>
      <c r="D90">
        <v>735</v>
      </c>
      <c r="E90">
        <v>905</v>
      </c>
      <c r="F90" s="15">
        <f t="shared" si="4"/>
        <v>0.0002162162162161732</v>
      </c>
      <c r="G90" s="15">
        <f t="shared" si="5"/>
        <v>-0.006451307612227565</v>
      </c>
      <c r="H90" s="15">
        <f t="shared" si="6"/>
        <v>-0.02</v>
      </c>
      <c r="I90" s="15">
        <f t="shared" si="7"/>
        <v>0.0011061946902654867</v>
      </c>
      <c r="J90" s="15"/>
      <c r="K90" s="15"/>
      <c r="L90" s="15"/>
      <c r="M90" s="15"/>
    </row>
    <row r="91" spans="1:13" ht="15">
      <c r="A91" t="s">
        <v>88</v>
      </c>
      <c r="B91" s="2">
        <v>92.5</v>
      </c>
      <c r="C91" s="2">
        <v>633.98</v>
      </c>
      <c r="D91">
        <v>750</v>
      </c>
      <c r="E91">
        <v>904</v>
      </c>
      <c r="F91" s="15">
        <f t="shared" si="4"/>
        <v>0</v>
      </c>
      <c r="G91" s="15">
        <f t="shared" si="5"/>
        <v>-0.0005044931420462499</v>
      </c>
      <c r="H91" s="15">
        <f t="shared" si="6"/>
        <v>-0.005305039787798408</v>
      </c>
      <c r="I91" s="15">
        <f t="shared" si="7"/>
        <v>0</v>
      </c>
      <c r="J91" s="15"/>
      <c r="K91" s="15"/>
      <c r="L91" s="15"/>
      <c r="M91" s="15"/>
    </row>
    <row r="92" spans="1:13" ht="15">
      <c r="A92" t="s">
        <v>89</v>
      </c>
      <c r="B92" s="2">
        <v>92.5</v>
      </c>
      <c r="C92" s="2">
        <v>634.3</v>
      </c>
      <c r="D92">
        <v>754</v>
      </c>
      <c r="E92">
        <v>904</v>
      </c>
      <c r="F92" s="15">
        <f t="shared" si="4"/>
        <v>0.0010822510822510207</v>
      </c>
      <c r="G92" s="15">
        <f t="shared" si="5"/>
        <v>0.007305065904398775</v>
      </c>
      <c r="H92" s="15">
        <f t="shared" si="6"/>
        <v>0.04576976421636616</v>
      </c>
      <c r="I92" s="15">
        <f t="shared" si="7"/>
        <v>0.003329633740288568</v>
      </c>
      <c r="J92" s="15"/>
      <c r="K92" s="15"/>
      <c r="L92" s="15"/>
      <c r="M92" s="15"/>
    </row>
    <row r="93" spans="1:13" ht="15">
      <c r="A93" t="s">
        <v>90</v>
      </c>
      <c r="B93" s="2">
        <v>92.4</v>
      </c>
      <c r="C93" s="2">
        <v>629.7</v>
      </c>
      <c r="D93">
        <v>721</v>
      </c>
      <c r="E93">
        <v>901</v>
      </c>
      <c r="F93" s="15">
        <f t="shared" si="4"/>
        <v>0.00010823682216695656</v>
      </c>
      <c r="G93" s="15">
        <f t="shared" si="5"/>
        <v>0.007520000000000073</v>
      </c>
      <c r="H93" s="15">
        <f t="shared" si="6"/>
        <v>0.031473533619456366</v>
      </c>
      <c r="I93" s="15">
        <f t="shared" si="7"/>
        <v>-0.0011086474501108647</v>
      </c>
      <c r="J93" s="15"/>
      <c r="K93" s="15"/>
      <c r="L93" s="15"/>
      <c r="M93" s="15"/>
    </row>
    <row r="94" spans="1:13" ht="15">
      <c r="A94" t="s">
        <v>91</v>
      </c>
      <c r="B94" s="2">
        <v>92.39</v>
      </c>
      <c r="C94" s="2">
        <v>625</v>
      </c>
      <c r="D94">
        <v>699</v>
      </c>
      <c r="E94">
        <v>902</v>
      </c>
      <c r="F94" s="15">
        <f t="shared" si="4"/>
        <v>0.0004331348132106795</v>
      </c>
      <c r="G94" s="15">
        <f t="shared" si="5"/>
        <v>0.0032424796943721816</v>
      </c>
      <c r="H94" s="15">
        <f t="shared" si="6"/>
        <v>0.055891238670694864</v>
      </c>
      <c r="I94" s="15">
        <f t="shared" si="7"/>
        <v>-0.009879253567508232</v>
      </c>
      <c r="J94" s="15"/>
      <c r="K94" s="15"/>
      <c r="L94" s="15"/>
      <c r="M94" s="15"/>
    </row>
    <row r="95" spans="1:13" ht="15">
      <c r="A95" t="s">
        <v>92</v>
      </c>
      <c r="B95" s="2">
        <v>92.35</v>
      </c>
      <c r="C95" s="2">
        <v>622.98</v>
      </c>
      <c r="D95">
        <v>662</v>
      </c>
      <c r="E95">
        <v>911</v>
      </c>
      <c r="F95" s="15">
        <f t="shared" si="4"/>
        <v>0.00010829542993275833</v>
      </c>
      <c r="G95" s="15">
        <f t="shared" si="5"/>
        <v>0.005844742960475336</v>
      </c>
      <c r="H95" s="15">
        <f t="shared" si="6"/>
        <v>0.0327613104524181</v>
      </c>
      <c r="I95" s="15">
        <f t="shared" si="7"/>
        <v>0.005518763796909493</v>
      </c>
      <c r="J95" s="15"/>
      <c r="K95" s="15"/>
      <c r="L95" s="15"/>
      <c r="M95" s="15"/>
    </row>
    <row r="96" spans="1:13" ht="15">
      <c r="A96" t="s">
        <v>93</v>
      </c>
      <c r="B96" s="2">
        <v>92.34</v>
      </c>
      <c r="C96" s="2">
        <v>619.36</v>
      </c>
      <c r="D96">
        <v>641</v>
      </c>
      <c r="E96">
        <v>906</v>
      </c>
      <c r="F96" s="15">
        <f t="shared" si="4"/>
        <v>0</v>
      </c>
      <c r="G96" s="15">
        <f t="shared" si="5"/>
        <v>0.0002745522376006703</v>
      </c>
      <c r="H96" s="15">
        <f t="shared" si="6"/>
        <v>-0.007739938080495356</v>
      </c>
      <c r="I96" s="15">
        <f t="shared" si="7"/>
        <v>0.0011049723756906078</v>
      </c>
      <c r="J96" s="15"/>
      <c r="K96" s="15"/>
      <c r="L96" s="15"/>
      <c r="M96" s="15"/>
    </row>
    <row r="97" spans="1:13" ht="15">
      <c r="A97" t="s">
        <v>94</v>
      </c>
      <c r="B97" s="2">
        <v>92.34</v>
      </c>
      <c r="C97" s="2">
        <v>619.19</v>
      </c>
      <c r="D97">
        <v>646</v>
      </c>
      <c r="E97">
        <v>905</v>
      </c>
      <c r="F97" s="15">
        <f t="shared" si="4"/>
        <v>-0.00010828370330255448</v>
      </c>
      <c r="G97" s="15">
        <f t="shared" si="5"/>
        <v>0.0067475286160251224</v>
      </c>
      <c r="H97" s="15">
        <f t="shared" si="6"/>
        <v>0.009375</v>
      </c>
      <c r="I97" s="15">
        <f t="shared" si="7"/>
        <v>0.005555555555555556</v>
      </c>
      <c r="J97" s="15"/>
      <c r="K97" s="15"/>
      <c r="L97" s="15"/>
      <c r="M97" s="15"/>
    </row>
    <row r="98" spans="1:13" ht="15">
      <c r="A98" t="s">
        <v>95</v>
      </c>
      <c r="B98" s="2">
        <v>92.35</v>
      </c>
      <c r="C98" s="2">
        <v>615.04</v>
      </c>
      <c r="D98">
        <v>640</v>
      </c>
      <c r="E98">
        <v>900</v>
      </c>
      <c r="F98" s="15">
        <f t="shared" si="4"/>
        <v>0</v>
      </c>
      <c r="G98" s="15">
        <f t="shared" si="5"/>
        <v>0.003442481196874054</v>
      </c>
      <c r="H98" s="15">
        <f t="shared" si="6"/>
        <v>0.015873015873015872</v>
      </c>
      <c r="I98" s="15">
        <f t="shared" si="7"/>
        <v>0.0033444816053511705</v>
      </c>
      <c r="J98" s="15"/>
      <c r="K98" s="15"/>
      <c r="L98" s="15"/>
      <c r="M98" s="15"/>
    </row>
    <row r="99" spans="1:13" ht="15">
      <c r="A99" t="s">
        <v>96</v>
      </c>
      <c r="B99" s="2">
        <v>92.35</v>
      </c>
      <c r="C99" s="2">
        <v>612.93</v>
      </c>
      <c r="D99">
        <v>630</v>
      </c>
      <c r="E99">
        <v>897</v>
      </c>
      <c r="F99" s="15">
        <f t="shared" si="4"/>
        <v>0.00043332250027074034</v>
      </c>
      <c r="G99" s="15">
        <f t="shared" si="5"/>
        <v>0.005281199258663813</v>
      </c>
      <c r="H99" s="15">
        <f t="shared" si="6"/>
        <v>0.024390243902439025</v>
      </c>
      <c r="I99" s="15">
        <f t="shared" si="7"/>
        <v>0.006734006734006734</v>
      </c>
      <c r="J99" s="15"/>
      <c r="K99" s="15"/>
      <c r="L99" s="15"/>
      <c r="M99" s="15"/>
    </row>
    <row r="100" spans="1:13" ht="15">
      <c r="A100" t="s">
        <v>97</v>
      </c>
      <c r="B100" s="2">
        <v>92.31</v>
      </c>
      <c r="C100" s="2">
        <v>609.71</v>
      </c>
      <c r="D100">
        <v>615</v>
      </c>
      <c r="E100">
        <v>891</v>
      </c>
      <c r="F100" s="15">
        <f t="shared" si="4"/>
        <v>-0.001406317611423577</v>
      </c>
      <c r="G100" s="15">
        <f t="shared" si="5"/>
        <v>0.0021696609082990353</v>
      </c>
      <c r="H100" s="15">
        <f t="shared" si="6"/>
        <v>0</v>
      </c>
      <c r="I100" s="15">
        <f t="shared" si="7"/>
        <v>0.0011235955056179776</v>
      </c>
      <c r="J100" s="15"/>
      <c r="K100" s="15"/>
      <c r="L100" s="15"/>
      <c r="M100" s="15"/>
    </row>
    <row r="101" spans="1:13" ht="15">
      <c r="A101" t="s">
        <v>98</v>
      </c>
      <c r="B101" s="2">
        <v>92.44</v>
      </c>
      <c r="C101" s="2">
        <v>608.39</v>
      </c>
      <c r="D101">
        <v>615</v>
      </c>
      <c r="E101">
        <v>890</v>
      </c>
      <c r="F101" s="15">
        <f t="shared" si="4"/>
        <v>-0.00010816657652790823</v>
      </c>
      <c r="G101" s="15">
        <f t="shared" si="5"/>
        <v>0.0014650205761316648</v>
      </c>
      <c r="H101" s="15">
        <f t="shared" si="6"/>
        <v>-0.025356576862123614</v>
      </c>
      <c r="I101" s="15">
        <f t="shared" si="7"/>
        <v>0</v>
      </c>
      <c r="J101" s="15"/>
      <c r="K101" s="15"/>
      <c r="L101" s="15"/>
      <c r="M101" s="15"/>
    </row>
    <row r="102" spans="1:13" ht="15">
      <c r="A102" t="s">
        <v>99</v>
      </c>
      <c r="B102" s="2">
        <v>92.45</v>
      </c>
      <c r="C102" s="2">
        <v>607.5</v>
      </c>
      <c r="D102">
        <v>631</v>
      </c>
      <c r="E102">
        <v>890</v>
      </c>
      <c r="F102" s="15">
        <f t="shared" si="4"/>
        <v>0</v>
      </c>
      <c r="G102" s="15">
        <f t="shared" si="5"/>
        <v>0.00915297596305585</v>
      </c>
      <c r="H102" s="15">
        <f t="shared" si="6"/>
        <v>0.017741935483870968</v>
      </c>
      <c r="I102" s="15">
        <f t="shared" si="7"/>
        <v>0.007927519818799546</v>
      </c>
      <c r="J102" s="15"/>
      <c r="K102" s="15"/>
      <c r="L102" s="15"/>
      <c r="M102" s="15"/>
    </row>
    <row r="103" spans="1:13" ht="15">
      <c r="A103" t="s">
        <v>100</v>
      </c>
      <c r="B103" s="2">
        <v>92.45</v>
      </c>
      <c r="C103" s="2">
        <v>601.99</v>
      </c>
      <c r="D103">
        <v>620</v>
      </c>
      <c r="E103">
        <v>883</v>
      </c>
      <c r="F103" s="15">
        <f t="shared" si="4"/>
        <v>-0.0004324791869390425</v>
      </c>
      <c r="G103" s="15">
        <f t="shared" si="5"/>
        <v>0.003149475087485396</v>
      </c>
      <c r="H103" s="15">
        <f t="shared" si="6"/>
        <v>0.006493506493506494</v>
      </c>
      <c r="I103" s="15">
        <f t="shared" si="7"/>
        <v>0.003409090909090909</v>
      </c>
      <c r="J103" s="15"/>
      <c r="K103" s="15"/>
      <c r="L103" s="15"/>
      <c r="M103" s="15"/>
    </row>
    <row r="104" spans="1:13" ht="15">
      <c r="A104" t="s">
        <v>101</v>
      </c>
      <c r="B104" s="2">
        <v>92.49</v>
      </c>
      <c r="C104" s="2">
        <v>600.1</v>
      </c>
      <c r="D104">
        <v>616</v>
      </c>
      <c r="E104">
        <v>880</v>
      </c>
      <c r="F104" s="15">
        <f t="shared" si="4"/>
        <v>-0.00010810810810816341</v>
      </c>
      <c r="G104" s="15">
        <f t="shared" si="5"/>
        <v>-0.005633802816901371</v>
      </c>
      <c r="H104" s="15">
        <f t="shared" si="6"/>
        <v>-0.011235955056179775</v>
      </c>
      <c r="I104" s="15">
        <f t="shared" si="7"/>
        <v>0</v>
      </c>
      <c r="J104" s="15"/>
      <c r="K104" s="15"/>
      <c r="L104" s="15"/>
      <c r="M104" s="15"/>
    </row>
    <row r="105" spans="1:13" ht="15">
      <c r="A105" t="s">
        <v>102</v>
      </c>
      <c r="B105" s="2">
        <v>92.5</v>
      </c>
      <c r="C105" s="2">
        <v>603.5</v>
      </c>
      <c r="D105">
        <v>623</v>
      </c>
      <c r="E105">
        <v>880</v>
      </c>
      <c r="F105" s="15">
        <f t="shared" si="4"/>
        <v>0</v>
      </c>
      <c r="G105" s="15">
        <f t="shared" si="5"/>
        <v>0.0023917881938678117</v>
      </c>
      <c r="H105" s="15">
        <f t="shared" si="6"/>
        <v>0.004838709677419355</v>
      </c>
      <c r="I105" s="15">
        <f t="shared" si="7"/>
        <v>0.010332950631458095</v>
      </c>
      <c r="J105" s="15"/>
      <c r="K105" s="15"/>
      <c r="L105" s="15"/>
      <c r="M105" s="15"/>
    </row>
    <row r="106" spans="1:13" ht="15">
      <c r="A106" t="s">
        <v>103</v>
      </c>
      <c r="B106" s="2">
        <v>92.5</v>
      </c>
      <c r="C106" s="2">
        <v>602.06</v>
      </c>
      <c r="D106">
        <v>620</v>
      </c>
      <c r="E106">
        <v>871</v>
      </c>
      <c r="F106" s="15">
        <f t="shared" si="4"/>
        <v>0.001624255549539856</v>
      </c>
      <c r="G106" s="15">
        <f t="shared" si="5"/>
        <v>0.009591843579166101</v>
      </c>
      <c r="H106" s="15">
        <f t="shared" si="6"/>
        <v>0</v>
      </c>
      <c r="I106" s="15">
        <f t="shared" si="7"/>
        <v>0.00461361014994233</v>
      </c>
      <c r="J106" s="15"/>
      <c r="K106" s="15"/>
      <c r="L106" s="15"/>
      <c r="M106" s="15"/>
    </row>
    <row r="107" spans="1:13" ht="15">
      <c r="A107" t="s">
        <v>104</v>
      </c>
      <c r="B107" s="2">
        <v>92.35</v>
      </c>
      <c r="C107" s="2">
        <v>596.34</v>
      </c>
      <c r="D107">
        <v>620</v>
      </c>
      <c r="E107">
        <v>867</v>
      </c>
      <c r="F107" s="15">
        <f t="shared" si="4"/>
        <v>0.00021661431820639037</v>
      </c>
      <c r="G107" s="15">
        <f t="shared" si="5"/>
        <v>-0.00922095399491594</v>
      </c>
      <c r="H107" s="15">
        <f t="shared" si="6"/>
        <v>-0.037267080745341616</v>
      </c>
      <c r="I107" s="15">
        <f t="shared" si="7"/>
        <v>-0.010273972602739725</v>
      </c>
      <c r="J107" s="15"/>
      <c r="K107" s="15"/>
      <c r="L107" s="15"/>
      <c r="M107" s="15"/>
    </row>
    <row r="108" spans="1:13" ht="15">
      <c r="A108" t="s">
        <v>105</v>
      </c>
      <c r="B108" s="2">
        <v>92.33</v>
      </c>
      <c r="C108" s="2">
        <v>601.89</v>
      </c>
      <c r="D108">
        <v>644</v>
      </c>
      <c r="E108">
        <v>876</v>
      </c>
      <c r="F108" s="15">
        <f t="shared" si="4"/>
        <v>0.0003250270855904782</v>
      </c>
      <c r="G108" s="15">
        <f t="shared" si="5"/>
        <v>0.004455792530289307</v>
      </c>
      <c r="H108" s="15">
        <f t="shared" si="6"/>
        <v>0.0015552099533437014</v>
      </c>
      <c r="I108" s="15">
        <f t="shared" si="7"/>
        <v>-0.0056753688989784334</v>
      </c>
      <c r="J108" s="15"/>
      <c r="K108" s="15"/>
      <c r="L108" s="15"/>
      <c r="M108" s="15"/>
    </row>
    <row r="109" spans="1:13" ht="15">
      <c r="A109" t="s">
        <v>106</v>
      </c>
      <c r="B109" s="2">
        <v>92.3</v>
      </c>
      <c r="C109" s="2">
        <v>599.22</v>
      </c>
      <c r="D109">
        <v>643</v>
      </c>
      <c r="E109">
        <v>881</v>
      </c>
      <c r="F109" s="15">
        <f t="shared" si="4"/>
        <v>0</v>
      </c>
      <c r="G109" s="15">
        <f t="shared" si="5"/>
        <v>-0.0012833547225786794</v>
      </c>
      <c r="H109" s="15">
        <f t="shared" si="6"/>
        <v>0.0031201248049922</v>
      </c>
      <c r="I109" s="15">
        <f t="shared" si="7"/>
        <v>-0.016741071428571428</v>
      </c>
      <c r="J109" s="15"/>
      <c r="K109" s="15"/>
      <c r="L109" s="15"/>
      <c r="M109" s="15"/>
    </row>
    <row r="110" spans="1:13" ht="15">
      <c r="A110" t="s">
        <v>107</v>
      </c>
      <c r="B110" s="2">
        <v>92.3</v>
      </c>
      <c r="C110" s="2">
        <v>599.99</v>
      </c>
      <c r="D110">
        <v>641</v>
      </c>
      <c r="E110">
        <v>896</v>
      </c>
      <c r="F110" s="15">
        <f t="shared" si="4"/>
        <v>0</v>
      </c>
      <c r="G110" s="15">
        <f t="shared" si="5"/>
        <v>0.004537235467452512</v>
      </c>
      <c r="H110" s="15">
        <f t="shared" si="6"/>
        <v>0.01584786053882726</v>
      </c>
      <c r="I110" s="15">
        <f t="shared" si="7"/>
        <v>-0.0066518847006651885</v>
      </c>
      <c r="J110" s="15"/>
      <c r="K110" s="15"/>
      <c r="L110" s="15"/>
      <c r="M110" s="15"/>
    </row>
    <row r="111" spans="1:13" ht="15">
      <c r="A111" t="s">
        <v>108</v>
      </c>
      <c r="B111" s="2">
        <v>92.3</v>
      </c>
      <c r="C111" s="2">
        <v>597.28</v>
      </c>
      <c r="D111">
        <v>631</v>
      </c>
      <c r="E111">
        <v>902</v>
      </c>
      <c r="F111" s="15">
        <f t="shared" si="4"/>
        <v>-0.004744446840629693</v>
      </c>
      <c r="G111" s="15">
        <f t="shared" si="5"/>
        <v>0.009515761007352313</v>
      </c>
      <c r="H111" s="15">
        <f t="shared" si="6"/>
        <v>0.017741935483870968</v>
      </c>
      <c r="I111" s="15">
        <f t="shared" si="7"/>
        <v>-0.0033149171270718232</v>
      </c>
      <c r="J111" s="15"/>
      <c r="K111" s="15"/>
      <c r="L111" s="15"/>
      <c r="M111" s="15"/>
    </row>
    <row r="112" spans="1:13" ht="15">
      <c r="A112" t="s">
        <v>109</v>
      </c>
      <c r="B112" s="2">
        <v>92.74</v>
      </c>
      <c r="C112" s="2">
        <v>591.65</v>
      </c>
      <c r="D112">
        <v>620</v>
      </c>
      <c r="E112">
        <v>905</v>
      </c>
      <c r="F112" s="15">
        <f t="shared" si="4"/>
        <v>-0.003759802341819836</v>
      </c>
      <c r="G112" s="15">
        <f t="shared" si="5"/>
        <v>-0.005061715938519475</v>
      </c>
      <c r="H112" s="15">
        <f t="shared" si="6"/>
        <v>0.008130081300813009</v>
      </c>
      <c r="I112" s="15">
        <f t="shared" si="7"/>
        <v>-0.008762322015334063</v>
      </c>
      <c r="J112" s="15"/>
      <c r="K112" s="15"/>
      <c r="L112" s="15"/>
      <c r="M112" s="15"/>
    </row>
    <row r="113" spans="1:13" ht="15">
      <c r="A113" t="s">
        <v>110</v>
      </c>
      <c r="B113" s="2">
        <v>93.09</v>
      </c>
      <c r="C113" s="2">
        <v>594.66</v>
      </c>
      <c r="D113">
        <v>615</v>
      </c>
      <c r="E113">
        <v>913</v>
      </c>
      <c r="F113" s="15">
        <f t="shared" si="4"/>
        <v>-0.0006441223832528424</v>
      </c>
      <c r="G113" s="15">
        <f t="shared" si="5"/>
        <v>0.0057334212796184255</v>
      </c>
      <c r="H113" s="15">
        <f t="shared" si="6"/>
        <v>0.009852216748768473</v>
      </c>
      <c r="I113" s="15">
        <f t="shared" si="7"/>
        <v>-0.0010940919037199124</v>
      </c>
      <c r="J113" s="15"/>
      <c r="K113" s="15"/>
      <c r="L113" s="15"/>
      <c r="M113" s="15"/>
    </row>
    <row r="114" spans="1:13" ht="15">
      <c r="A114" t="s">
        <v>111</v>
      </c>
      <c r="B114" s="2">
        <v>93.15</v>
      </c>
      <c r="C114" s="2">
        <v>591.27</v>
      </c>
      <c r="D114">
        <v>609</v>
      </c>
      <c r="E114">
        <v>914</v>
      </c>
      <c r="F114" s="15">
        <f t="shared" si="4"/>
        <v>-0.0009652509652508495</v>
      </c>
      <c r="G114" s="15">
        <f t="shared" si="5"/>
        <v>-0.004277462488001152</v>
      </c>
      <c r="H114" s="15">
        <f t="shared" si="6"/>
        <v>0.001644736842105263</v>
      </c>
      <c r="I114" s="15">
        <f t="shared" si="7"/>
        <v>-0.001092896174863388</v>
      </c>
      <c r="J114" s="15"/>
      <c r="K114" s="15"/>
      <c r="L114" s="15"/>
      <c r="M114" s="15"/>
    </row>
    <row r="115" spans="1:13" ht="15">
      <c r="A115" t="s">
        <v>112</v>
      </c>
      <c r="B115" s="2">
        <v>93.24</v>
      </c>
      <c r="C115" s="2">
        <v>593.81</v>
      </c>
      <c r="D115">
        <v>608</v>
      </c>
      <c r="E115">
        <v>915</v>
      </c>
      <c r="F115" s="15">
        <f t="shared" si="4"/>
        <v>0</v>
      </c>
      <c r="G115" s="15">
        <f t="shared" si="5"/>
        <v>0.009280190362879108</v>
      </c>
      <c r="H115" s="15">
        <f t="shared" si="6"/>
        <v>0.0049586776859504135</v>
      </c>
      <c r="I115" s="15">
        <f t="shared" si="7"/>
        <v>-0.0021810250817884407</v>
      </c>
      <c r="J115" s="15"/>
      <c r="K115" s="15"/>
      <c r="L115" s="15"/>
      <c r="M115" s="15"/>
    </row>
    <row r="116" spans="1:13" ht="15">
      <c r="A116" t="s">
        <v>113</v>
      </c>
      <c r="B116" s="2">
        <v>93.24</v>
      </c>
      <c r="C116" s="2">
        <v>588.35</v>
      </c>
      <c r="D116">
        <v>605</v>
      </c>
      <c r="E116">
        <v>917</v>
      </c>
      <c r="F116" s="15">
        <f t="shared" si="4"/>
        <v>0</v>
      </c>
      <c r="G116" s="15">
        <f t="shared" si="5"/>
        <v>-0.0032358621624368382</v>
      </c>
      <c r="H116" s="15">
        <f t="shared" si="6"/>
        <v>0</v>
      </c>
      <c r="I116" s="15">
        <f t="shared" si="7"/>
        <v>0</v>
      </c>
      <c r="J116" s="15"/>
      <c r="K116" s="15"/>
      <c r="L116" s="15"/>
      <c r="M116" s="15"/>
    </row>
    <row r="117" spans="1:13" ht="15">
      <c r="A117" t="s">
        <v>114</v>
      </c>
      <c r="B117" s="2">
        <v>93.24</v>
      </c>
      <c r="C117" s="2">
        <v>590.26</v>
      </c>
      <c r="D117">
        <v>605</v>
      </c>
      <c r="E117">
        <v>917</v>
      </c>
      <c r="F117" s="15">
        <f t="shared" si="4"/>
        <v>-0.0007501875468868009</v>
      </c>
      <c r="G117" s="15">
        <f t="shared" si="5"/>
        <v>0.003348688571962854</v>
      </c>
      <c r="H117" s="15">
        <f t="shared" si="6"/>
        <v>0.0049833887043189366</v>
      </c>
      <c r="I117" s="15">
        <f t="shared" si="7"/>
        <v>0.004381161007667032</v>
      </c>
      <c r="J117" s="15"/>
      <c r="K117" s="15"/>
      <c r="L117" s="15"/>
      <c r="M117" s="15"/>
    </row>
    <row r="118" spans="1:13" ht="15">
      <c r="A118" t="s">
        <v>115</v>
      </c>
      <c r="B118" s="2">
        <v>93.31</v>
      </c>
      <c r="C118" s="2">
        <v>588.29</v>
      </c>
      <c r="D118">
        <v>602</v>
      </c>
      <c r="E118">
        <v>913</v>
      </c>
      <c r="F118" s="15">
        <f t="shared" si="4"/>
        <v>0.0009654580562111501</v>
      </c>
      <c r="G118" s="15">
        <f t="shared" si="5"/>
        <v>0.007846362063353252</v>
      </c>
      <c r="H118" s="15">
        <f t="shared" si="6"/>
        <v>0.005008347245409015</v>
      </c>
      <c r="I118" s="15">
        <f t="shared" si="7"/>
        <v>0</v>
      </c>
      <c r="J118" s="15"/>
      <c r="K118" s="15"/>
      <c r="L118" s="15"/>
      <c r="M118" s="15"/>
    </row>
    <row r="119" spans="1:13" ht="15">
      <c r="A119" t="s">
        <v>116</v>
      </c>
      <c r="B119" s="2">
        <v>93.22</v>
      </c>
      <c r="C119" s="2">
        <v>583.71</v>
      </c>
      <c r="D119">
        <v>599</v>
      </c>
      <c r="E119">
        <v>913</v>
      </c>
      <c r="F119" s="15">
        <f t="shared" si="4"/>
        <v>0</v>
      </c>
      <c r="G119" s="15">
        <f t="shared" si="5"/>
        <v>-0.00010278020453251354</v>
      </c>
      <c r="H119" s="15">
        <f t="shared" si="6"/>
        <v>0.01870748299319728</v>
      </c>
      <c r="I119" s="15">
        <f t="shared" si="7"/>
        <v>0.0010964912280701754</v>
      </c>
      <c r="J119" s="15"/>
      <c r="K119" s="15"/>
      <c r="L119" s="15"/>
      <c r="M119" s="15"/>
    </row>
    <row r="120" spans="1:13" ht="15">
      <c r="A120" t="s">
        <v>117</v>
      </c>
      <c r="B120" s="2">
        <v>93.22</v>
      </c>
      <c r="C120" s="2">
        <v>583.77</v>
      </c>
      <c r="D120">
        <v>588</v>
      </c>
      <c r="E120">
        <v>912</v>
      </c>
      <c r="F120" s="15">
        <f t="shared" si="4"/>
        <v>0</v>
      </c>
      <c r="G120" s="15">
        <f t="shared" si="5"/>
        <v>0.0038519078981308088</v>
      </c>
      <c r="H120" s="15">
        <f t="shared" si="6"/>
        <v>-0.005076142131979695</v>
      </c>
      <c r="I120" s="15">
        <f t="shared" si="7"/>
        <v>0.0010976948408342481</v>
      </c>
      <c r="J120" s="15"/>
      <c r="K120" s="15"/>
      <c r="L120" s="15"/>
      <c r="M120" s="15"/>
    </row>
    <row r="121" spans="1:13" ht="15">
      <c r="A121" t="s">
        <v>118</v>
      </c>
      <c r="B121" s="2">
        <v>93.22</v>
      </c>
      <c r="C121" s="2">
        <v>581.53</v>
      </c>
      <c r="D121">
        <v>591</v>
      </c>
      <c r="E121">
        <v>911</v>
      </c>
      <c r="F121" s="15">
        <f t="shared" si="4"/>
        <v>0.00021459227467806889</v>
      </c>
      <c r="G121" s="15">
        <f t="shared" si="5"/>
        <v>-3.439085203332785E-05</v>
      </c>
      <c r="H121" s="15">
        <f t="shared" si="6"/>
        <v>0.001694915254237288</v>
      </c>
      <c r="I121" s="15">
        <f t="shared" si="7"/>
        <v>0.0022002200220022</v>
      </c>
      <c r="J121" s="15"/>
      <c r="K121" s="15"/>
      <c r="L121" s="15"/>
      <c r="M121" s="15"/>
    </row>
    <row r="122" spans="1:13" ht="15">
      <c r="A122" t="s">
        <v>119</v>
      </c>
      <c r="B122" s="2">
        <v>93.2</v>
      </c>
      <c r="C122" s="2">
        <v>581.55</v>
      </c>
      <c r="D122">
        <v>590</v>
      </c>
      <c r="E122">
        <v>909</v>
      </c>
      <c r="F122" s="15">
        <f t="shared" si="4"/>
        <v>0.00021463833440648228</v>
      </c>
      <c r="G122" s="15">
        <f t="shared" si="5"/>
        <v>0.0028799061874869958</v>
      </c>
      <c r="H122" s="15">
        <f t="shared" si="6"/>
        <v>0</v>
      </c>
      <c r="I122" s="15">
        <f t="shared" si="7"/>
        <v>0.0033112582781456954</v>
      </c>
      <c r="J122" s="15"/>
      <c r="K122" s="15"/>
      <c r="L122" s="15"/>
      <c r="M122" s="15"/>
    </row>
    <row r="123" spans="1:13" ht="15">
      <c r="A123" t="s">
        <v>120</v>
      </c>
      <c r="B123" s="2">
        <v>93.18</v>
      </c>
      <c r="C123" s="2">
        <v>579.88</v>
      </c>
      <c r="D123">
        <v>590</v>
      </c>
      <c r="E123">
        <v>906</v>
      </c>
      <c r="F123" s="15">
        <f t="shared" si="4"/>
        <v>-0.00010730765103542125</v>
      </c>
      <c r="G123" s="15">
        <f t="shared" si="5"/>
        <v>0.004121212121212113</v>
      </c>
      <c r="H123" s="15">
        <f t="shared" si="6"/>
        <v>0.001697792869269949</v>
      </c>
      <c r="I123" s="15">
        <f t="shared" si="7"/>
        <v>0.0011049723756906078</v>
      </c>
      <c r="J123" s="15"/>
      <c r="K123" s="15"/>
      <c r="L123" s="15"/>
      <c r="M123" s="15"/>
    </row>
    <row r="124" spans="1:13" ht="15">
      <c r="A124" t="s">
        <v>121</v>
      </c>
      <c r="B124" s="2">
        <v>93.19</v>
      </c>
      <c r="C124" s="2">
        <v>577.5</v>
      </c>
      <c r="D124">
        <v>589</v>
      </c>
      <c r="E124">
        <v>905</v>
      </c>
      <c r="F124" s="15">
        <f t="shared" si="4"/>
        <v>-0.00021456925222611333</v>
      </c>
      <c r="G124" s="15">
        <f t="shared" si="5"/>
        <v>-0.003846618253324855</v>
      </c>
      <c r="H124" s="15">
        <f t="shared" si="6"/>
        <v>0</v>
      </c>
      <c r="I124" s="15">
        <f t="shared" si="7"/>
        <v>-0.008762322015334063</v>
      </c>
      <c r="J124" s="15"/>
      <c r="K124" s="15"/>
      <c r="L124" s="15"/>
      <c r="M124" s="15"/>
    </row>
    <row r="125" spans="1:13" ht="15">
      <c r="A125" t="s">
        <v>122</v>
      </c>
      <c r="B125" s="2">
        <v>93.21</v>
      </c>
      <c r="C125" s="2">
        <v>579.73</v>
      </c>
      <c r="D125">
        <v>589</v>
      </c>
      <c r="E125">
        <v>913</v>
      </c>
      <c r="F125" s="15">
        <f t="shared" si="4"/>
        <v>0.00032195750160964715</v>
      </c>
      <c r="G125" s="15">
        <f t="shared" si="5"/>
        <v>0.0007422751596755804</v>
      </c>
      <c r="H125" s="15">
        <f t="shared" si="6"/>
        <v>0.0017006802721088435</v>
      </c>
      <c r="I125" s="15">
        <f t="shared" si="7"/>
        <v>0</v>
      </c>
      <c r="J125" s="15"/>
      <c r="K125" s="15"/>
      <c r="L125" s="15"/>
      <c r="M125" s="15"/>
    </row>
    <row r="126" spans="1:13" ht="15">
      <c r="A126" t="s">
        <v>123</v>
      </c>
      <c r="B126" s="2">
        <v>93.18</v>
      </c>
      <c r="C126" s="2">
        <v>579.3</v>
      </c>
      <c r="D126">
        <v>588</v>
      </c>
      <c r="E126">
        <v>913</v>
      </c>
      <c r="F126" s="15">
        <f t="shared" si="4"/>
        <v>0.00021468441391165986</v>
      </c>
      <c r="G126" s="15">
        <f t="shared" si="5"/>
        <v>-0.0010863380063110988</v>
      </c>
      <c r="H126" s="15">
        <f t="shared" si="6"/>
        <v>0.0034129692832764505</v>
      </c>
      <c r="I126" s="15">
        <f t="shared" si="7"/>
        <v>-0.0032751091703056767</v>
      </c>
      <c r="J126" s="15"/>
      <c r="K126" s="15"/>
      <c r="L126" s="15"/>
      <c r="M126" s="15"/>
    </row>
    <row r="127" spans="1:13" ht="15">
      <c r="A127" t="s">
        <v>124</v>
      </c>
      <c r="B127" s="2">
        <v>93.16</v>
      </c>
      <c r="C127" s="2">
        <v>579.93</v>
      </c>
      <c r="D127">
        <v>586</v>
      </c>
      <c r="E127">
        <v>916</v>
      </c>
      <c r="F127" s="15">
        <f t="shared" si="4"/>
        <v>0</v>
      </c>
      <c r="G127" s="15">
        <f t="shared" si="5"/>
        <v>0.0033391003460206746</v>
      </c>
      <c r="H127" s="15">
        <f t="shared" si="6"/>
        <v>0.010344827586206896</v>
      </c>
      <c r="I127" s="15">
        <f t="shared" si="7"/>
        <v>0.007700770077007701</v>
      </c>
      <c r="J127" s="15"/>
      <c r="K127" s="15"/>
      <c r="L127" s="15"/>
      <c r="M127" s="15"/>
    </row>
    <row r="128" spans="1:13" ht="15">
      <c r="A128" t="s">
        <v>125</v>
      </c>
      <c r="B128" s="2">
        <v>93.16</v>
      </c>
      <c r="C128" s="2">
        <v>578</v>
      </c>
      <c r="D128">
        <v>580</v>
      </c>
      <c r="E128">
        <v>909</v>
      </c>
      <c r="F128" s="15">
        <f t="shared" si="4"/>
        <v>0.0001073537305420387</v>
      </c>
      <c r="G128" s="15">
        <f t="shared" si="5"/>
        <v>0.0033851228191998013</v>
      </c>
      <c r="H128" s="15">
        <f t="shared" si="6"/>
        <v>0</v>
      </c>
      <c r="I128" s="15">
        <f t="shared" si="7"/>
        <v>0.0011013215859030838</v>
      </c>
      <c r="J128" s="15"/>
      <c r="K128" s="15"/>
      <c r="L128" s="15"/>
      <c r="M128" s="15"/>
    </row>
    <row r="129" spans="1:13" ht="15">
      <c r="A129" t="s">
        <v>126</v>
      </c>
      <c r="B129" s="2">
        <v>93.15</v>
      </c>
      <c r="C129" s="2">
        <v>576.05</v>
      </c>
      <c r="D129">
        <v>580</v>
      </c>
      <c r="E129">
        <v>908</v>
      </c>
      <c r="F129" s="15">
        <f t="shared" si="4"/>
        <v>-0.00010734220695567738</v>
      </c>
      <c r="G129" s="15">
        <f t="shared" si="5"/>
        <v>-0.0019577947953844477</v>
      </c>
      <c r="H129" s="15">
        <f t="shared" si="6"/>
        <v>-0.0017211703958691911</v>
      </c>
      <c r="I129" s="15">
        <f t="shared" si="7"/>
        <v>0</v>
      </c>
      <c r="J129" s="15"/>
      <c r="K129" s="15"/>
      <c r="L129" s="15"/>
      <c r="M129" s="15"/>
    </row>
    <row r="130" spans="1:13" ht="15">
      <c r="A130" t="s">
        <v>127</v>
      </c>
      <c r="B130" s="2">
        <v>93.16</v>
      </c>
      <c r="C130" s="2">
        <v>577.18</v>
      </c>
      <c r="D130">
        <v>581</v>
      </c>
      <c r="E130">
        <v>908</v>
      </c>
      <c r="F130" s="15">
        <f t="shared" si="4"/>
        <v>0.00021473051320588385</v>
      </c>
      <c r="G130" s="15">
        <f t="shared" si="5"/>
        <v>-0.0014359613155482448</v>
      </c>
      <c r="H130" s="15">
        <f t="shared" si="6"/>
        <v>-0.011904761904761904</v>
      </c>
      <c r="I130" s="15">
        <f t="shared" si="7"/>
        <v>-0.011969532100108813</v>
      </c>
      <c r="J130" s="15"/>
      <c r="K130" s="15"/>
      <c r="L130" s="15"/>
      <c r="M130" s="15"/>
    </row>
    <row r="131" spans="1:13" ht="15">
      <c r="A131" t="s">
        <v>128</v>
      </c>
      <c r="B131" s="2">
        <v>93.14</v>
      </c>
      <c r="C131" s="2">
        <v>578.01</v>
      </c>
      <c r="D131">
        <v>588</v>
      </c>
      <c r="E131">
        <v>919</v>
      </c>
      <c r="F131" s="15">
        <f t="shared" si="4"/>
        <v>0.0003221995489206437</v>
      </c>
      <c r="G131" s="15">
        <f t="shared" si="5"/>
        <v>-0.0013821461273992408</v>
      </c>
      <c r="H131" s="15">
        <f t="shared" si="6"/>
        <v>-0.003389830508474576</v>
      </c>
      <c r="I131" s="15">
        <f t="shared" si="7"/>
        <v>0.0010893246187363835</v>
      </c>
      <c r="J131" s="15"/>
      <c r="K131" s="15"/>
      <c r="L131" s="15"/>
      <c r="M131" s="15"/>
    </row>
    <row r="132" spans="1:13" ht="15">
      <c r="A132" t="s">
        <v>129</v>
      </c>
      <c r="B132" s="2">
        <v>93.11</v>
      </c>
      <c r="C132" s="2">
        <v>578.81</v>
      </c>
      <c r="D132">
        <v>590</v>
      </c>
      <c r="E132">
        <v>918</v>
      </c>
      <c r="F132" s="15">
        <f aca="true" t="shared" si="8" ref="F132:F195">(B132-B133)/B133</f>
        <v>0</v>
      </c>
      <c r="G132" s="15">
        <f aca="true" t="shared" si="9" ref="G132:G195">(C132-C133)/C133</f>
        <v>0.007011378266467123</v>
      </c>
      <c r="H132" s="15">
        <f aca="true" t="shared" si="10" ref="H132:H195">(D132-D133)/D133</f>
        <v>0.02608695652173913</v>
      </c>
      <c r="I132" s="15">
        <f aca="true" t="shared" si="11" ref="I132:I195">(E132-E133)/E133</f>
        <v>0.02</v>
      </c>
      <c r="J132" s="15"/>
      <c r="K132" s="15"/>
      <c r="L132" s="15"/>
      <c r="M132" s="15"/>
    </row>
    <row r="133" spans="1:13" ht="15">
      <c r="A133" t="s">
        <v>130</v>
      </c>
      <c r="B133" s="2">
        <v>93.11</v>
      </c>
      <c r="C133" s="2">
        <v>574.78</v>
      </c>
      <c r="D133">
        <v>575</v>
      </c>
      <c r="E133">
        <v>900</v>
      </c>
      <c r="F133" s="15">
        <f t="shared" si="8"/>
        <v>0</v>
      </c>
      <c r="G133" s="15">
        <f t="shared" si="9"/>
        <v>0.008828433523475161</v>
      </c>
      <c r="H133" s="15">
        <f t="shared" si="10"/>
        <v>0</v>
      </c>
      <c r="I133" s="15">
        <f t="shared" si="11"/>
        <v>0.014656144306651634</v>
      </c>
      <c r="J133" s="15"/>
      <c r="K133" s="15"/>
      <c r="L133" s="15"/>
      <c r="M133" s="15"/>
    </row>
    <row r="134" spans="1:13" ht="15">
      <c r="A134" t="s">
        <v>131</v>
      </c>
      <c r="B134" s="2">
        <v>93.11</v>
      </c>
      <c r="C134" s="2">
        <v>569.75</v>
      </c>
      <c r="D134">
        <v>575</v>
      </c>
      <c r="E134">
        <v>887</v>
      </c>
      <c r="F134" s="15">
        <f t="shared" si="8"/>
        <v>0.00021484584810394265</v>
      </c>
      <c r="G134" s="15">
        <f t="shared" si="9"/>
        <v>0.0004214149005285405</v>
      </c>
      <c r="H134" s="15">
        <f t="shared" si="10"/>
        <v>-0.0069084628670120895</v>
      </c>
      <c r="I134" s="15">
        <f t="shared" si="11"/>
        <v>0.004530011325028313</v>
      </c>
      <c r="J134" s="15"/>
      <c r="K134" s="15"/>
      <c r="L134" s="15"/>
      <c r="M134" s="15"/>
    </row>
    <row r="135" spans="1:13" ht="15">
      <c r="A135" t="s">
        <v>132</v>
      </c>
      <c r="B135" s="2">
        <v>93.09</v>
      </c>
      <c r="C135" s="2">
        <v>569.51</v>
      </c>
      <c r="D135">
        <v>579</v>
      </c>
      <c r="E135">
        <v>883</v>
      </c>
      <c r="F135" s="15">
        <f t="shared" si="8"/>
        <v>0</v>
      </c>
      <c r="G135" s="15">
        <f t="shared" si="9"/>
        <v>0.0023231665464016195</v>
      </c>
      <c r="H135" s="15">
        <f t="shared" si="10"/>
        <v>0.010471204188481676</v>
      </c>
      <c r="I135" s="15">
        <f t="shared" si="11"/>
        <v>-0.0011312217194570137</v>
      </c>
      <c r="J135" s="15"/>
      <c r="K135" s="15"/>
      <c r="L135" s="15"/>
      <c r="M135" s="15"/>
    </row>
    <row r="136" spans="1:13" ht="15">
      <c r="A136" t="s">
        <v>133</v>
      </c>
      <c r="B136" s="2">
        <v>93.09</v>
      </c>
      <c r="C136" s="2">
        <v>568.19</v>
      </c>
      <c r="D136">
        <v>573</v>
      </c>
      <c r="E136">
        <v>884</v>
      </c>
      <c r="F136" s="15">
        <f t="shared" si="8"/>
        <v>0.00010743446497641938</v>
      </c>
      <c r="G136" s="15">
        <f t="shared" si="9"/>
        <v>-0.0032104136696956727</v>
      </c>
      <c r="H136" s="15">
        <f t="shared" si="10"/>
        <v>-0.0017421602787456446</v>
      </c>
      <c r="I136" s="15">
        <f t="shared" si="11"/>
        <v>0.00798175598631699</v>
      </c>
      <c r="J136" s="15"/>
      <c r="K136" s="15"/>
      <c r="L136" s="15"/>
      <c r="M136" s="15"/>
    </row>
    <row r="137" spans="1:13" ht="15">
      <c r="A137" t="s">
        <v>134</v>
      </c>
      <c r="B137" s="2">
        <v>93.08</v>
      </c>
      <c r="C137" s="2">
        <v>570.02</v>
      </c>
      <c r="D137">
        <v>574</v>
      </c>
      <c r="E137">
        <v>877</v>
      </c>
      <c r="F137" s="15">
        <f t="shared" si="8"/>
        <v>0</v>
      </c>
      <c r="G137" s="15">
        <f t="shared" si="9"/>
        <v>-0.0017687336917499798</v>
      </c>
      <c r="H137" s="15">
        <f t="shared" si="10"/>
        <v>0</v>
      </c>
      <c r="I137" s="15">
        <f t="shared" si="11"/>
        <v>-0.003409090909090909</v>
      </c>
      <c r="J137" s="15"/>
      <c r="K137" s="15"/>
      <c r="L137" s="15"/>
      <c r="M137" s="15"/>
    </row>
    <row r="138" spans="1:13" ht="15">
      <c r="A138" t="s">
        <v>135</v>
      </c>
      <c r="B138" s="2">
        <v>93.08</v>
      </c>
      <c r="C138" s="2">
        <v>571.03</v>
      </c>
      <c r="D138">
        <v>574</v>
      </c>
      <c r="E138">
        <v>880</v>
      </c>
      <c r="F138" s="15">
        <f t="shared" si="8"/>
        <v>0</v>
      </c>
      <c r="G138" s="15">
        <f t="shared" si="9"/>
        <v>-0.00647237929534585</v>
      </c>
      <c r="H138" s="15">
        <f t="shared" si="10"/>
        <v>-0.005199306759098787</v>
      </c>
      <c r="I138" s="15">
        <f t="shared" si="11"/>
        <v>0.005714285714285714</v>
      </c>
      <c r="J138" s="15"/>
      <c r="K138" s="15"/>
      <c r="L138" s="15"/>
      <c r="M138" s="15"/>
    </row>
    <row r="139" spans="1:13" ht="15">
      <c r="A139" t="s">
        <v>136</v>
      </c>
      <c r="B139" s="2">
        <v>93.08</v>
      </c>
      <c r="C139" s="2">
        <v>574.75</v>
      </c>
      <c r="D139">
        <v>577</v>
      </c>
      <c r="E139">
        <v>875</v>
      </c>
      <c r="F139" s="15">
        <f t="shared" si="8"/>
        <v>0.00010744600838084363</v>
      </c>
      <c r="G139" s="15">
        <f t="shared" si="9"/>
        <v>0.0008009890473454813</v>
      </c>
      <c r="H139" s="15">
        <f t="shared" si="10"/>
        <v>0.006980802792321117</v>
      </c>
      <c r="I139" s="15">
        <f t="shared" si="11"/>
        <v>-0.002280501710376283</v>
      </c>
      <c r="J139" s="15"/>
      <c r="K139" s="15"/>
      <c r="L139" s="15"/>
      <c r="M139" s="15"/>
    </row>
    <row r="140" spans="1:13" ht="15">
      <c r="A140" t="s">
        <v>137</v>
      </c>
      <c r="B140" s="2">
        <v>93.07</v>
      </c>
      <c r="C140" s="2">
        <v>574.29</v>
      </c>
      <c r="D140">
        <v>573</v>
      </c>
      <c r="E140">
        <v>877</v>
      </c>
      <c r="F140" s="15">
        <f t="shared" si="8"/>
        <v>0</v>
      </c>
      <c r="G140" s="15">
        <f t="shared" si="9"/>
        <v>0.0014298917118592714</v>
      </c>
      <c r="H140" s="15">
        <f t="shared" si="10"/>
        <v>0.0017482517482517483</v>
      </c>
      <c r="I140" s="15">
        <f t="shared" si="11"/>
        <v>0.01740139211136891</v>
      </c>
      <c r="J140" s="15"/>
      <c r="K140" s="15"/>
      <c r="L140" s="15"/>
      <c r="M140" s="15"/>
    </row>
    <row r="141" spans="1:13" ht="15">
      <c r="A141" t="s">
        <v>138</v>
      </c>
      <c r="B141" s="2">
        <v>93.07</v>
      </c>
      <c r="C141" s="2">
        <v>573.47</v>
      </c>
      <c r="D141">
        <v>572</v>
      </c>
      <c r="E141">
        <v>862</v>
      </c>
      <c r="F141" s="15">
        <f t="shared" si="8"/>
        <v>0.00010745755426596717</v>
      </c>
      <c r="G141" s="15">
        <f t="shared" si="9"/>
        <v>-0.003128965529229674</v>
      </c>
      <c r="H141" s="15">
        <f t="shared" si="10"/>
        <v>-0.008665511265164644</v>
      </c>
      <c r="I141" s="15">
        <f t="shared" si="11"/>
        <v>-0.019340159271899887</v>
      </c>
      <c r="J141" s="15"/>
      <c r="K141" s="15"/>
      <c r="L141" s="15"/>
      <c r="M141" s="15"/>
    </row>
    <row r="142" spans="1:13" ht="15">
      <c r="A142" t="s">
        <v>139</v>
      </c>
      <c r="B142" s="2">
        <v>93.06</v>
      </c>
      <c r="C142" s="2">
        <v>575.27</v>
      </c>
      <c r="D142">
        <v>577</v>
      </c>
      <c r="E142">
        <v>879</v>
      </c>
      <c r="F142" s="15">
        <f t="shared" si="8"/>
        <v>0</v>
      </c>
      <c r="G142" s="15">
        <f t="shared" si="9"/>
        <v>-0.01445923489403994</v>
      </c>
      <c r="H142" s="15">
        <f t="shared" si="10"/>
        <v>-0.023688663282571912</v>
      </c>
      <c r="I142" s="15">
        <f t="shared" si="11"/>
        <v>-0.06389776357827476</v>
      </c>
      <c r="J142" s="15"/>
      <c r="K142" s="15"/>
      <c r="L142" s="15"/>
      <c r="M142" s="15"/>
    </row>
    <row r="143" spans="1:13" ht="15">
      <c r="A143" t="s">
        <v>140</v>
      </c>
      <c r="B143" s="2">
        <v>93.06</v>
      </c>
      <c r="C143" s="2">
        <v>583.71</v>
      </c>
      <c r="D143">
        <v>591</v>
      </c>
      <c r="E143">
        <v>939</v>
      </c>
      <c r="F143" s="15">
        <f t="shared" si="8"/>
        <v>0.00021496130696470355</v>
      </c>
      <c r="G143" s="15">
        <f t="shared" si="9"/>
        <v>-0.0025631824473266005</v>
      </c>
      <c r="H143" s="15">
        <f t="shared" si="10"/>
        <v>0.0137221269296741</v>
      </c>
      <c r="I143" s="15">
        <f t="shared" si="11"/>
        <v>0.0021344717182497333</v>
      </c>
      <c r="J143" s="15"/>
      <c r="K143" s="15"/>
      <c r="L143" s="15"/>
      <c r="M143" s="15"/>
    </row>
    <row r="144" spans="1:13" ht="15">
      <c r="A144" t="s">
        <v>141</v>
      </c>
      <c r="B144" s="2">
        <v>93.04</v>
      </c>
      <c r="C144" s="2">
        <v>585.21</v>
      </c>
      <c r="D144">
        <v>583</v>
      </c>
      <c r="E144">
        <v>937</v>
      </c>
      <c r="F144" s="15">
        <f t="shared" si="8"/>
        <v>0.00043010752688178765</v>
      </c>
      <c r="G144" s="15">
        <f t="shared" si="9"/>
        <v>-0.0028795365479637775</v>
      </c>
      <c r="H144" s="15">
        <f t="shared" si="10"/>
        <v>-0.011864406779661017</v>
      </c>
      <c r="I144" s="15">
        <f t="shared" si="11"/>
        <v>-0.005307855626326964</v>
      </c>
      <c r="J144" s="15"/>
      <c r="K144" s="15"/>
      <c r="L144" s="15"/>
      <c r="M144" s="15"/>
    </row>
    <row r="145" spans="1:13" ht="15">
      <c r="A145" t="s">
        <v>142</v>
      </c>
      <c r="B145" s="2">
        <v>93</v>
      </c>
      <c r="C145" s="2">
        <v>586.9</v>
      </c>
      <c r="D145">
        <v>590</v>
      </c>
      <c r="E145">
        <v>942</v>
      </c>
      <c r="F145" s="15">
        <f t="shared" si="8"/>
        <v>0.0015076459185871265</v>
      </c>
      <c r="G145" s="15">
        <f t="shared" si="9"/>
        <v>-0.0014971588009118982</v>
      </c>
      <c r="H145" s="15">
        <f t="shared" si="10"/>
        <v>-0.008403361344537815</v>
      </c>
      <c r="I145" s="15">
        <f t="shared" si="11"/>
        <v>-0.0010604453870625664</v>
      </c>
      <c r="J145" s="15"/>
      <c r="K145" s="15"/>
      <c r="L145" s="15"/>
      <c r="M145" s="15"/>
    </row>
    <row r="146" spans="1:13" ht="15">
      <c r="A146" t="s">
        <v>143</v>
      </c>
      <c r="B146" s="2">
        <v>92.86</v>
      </c>
      <c r="C146" s="2">
        <v>587.78</v>
      </c>
      <c r="D146">
        <v>595</v>
      </c>
      <c r="E146">
        <v>943</v>
      </c>
      <c r="F146" s="15">
        <f t="shared" si="8"/>
        <v>0</v>
      </c>
      <c r="G146" s="15">
        <f t="shared" si="9"/>
        <v>0.0008002588071036205</v>
      </c>
      <c r="H146" s="15">
        <f t="shared" si="10"/>
        <v>-0.00667779632721202</v>
      </c>
      <c r="I146" s="15">
        <f t="shared" si="11"/>
        <v>-0.001059322033898305</v>
      </c>
      <c r="J146" s="15"/>
      <c r="K146" s="15"/>
      <c r="L146" s="15"/>
      <c r="M146" s="15"/>
    </row>
    <row r="147" spans="1:13" ht="15">
      <c r="A147" t="s">
        <v>144</v>
      </c>
      <c r="B147" s="2">
        <v>92.86</v>
      </c>
      <c r="C147" s="2">
        <v>587.31</v>
      </c>
      <c r="D147">
        <v>599</v>
      </c>
      <c r="E147">
        <v>944</v>
      </c>
      <c r="F147" s="15">
        <f t="shared" si="8"/>
        <v>0.0006465517241379555</v>
      </c>
      <c r="G147" s="15">
        <f t="shared" si="9"/>
        <v>0.0007156366610437375</v>
      </c>
      <c r="H147" s="15">
        <f t="shared" si="10"/>
        <v>0.0016722408026755853</v>
      </c>
      <c r="I147" s="15">
        <f t="shared" si="11"/>
        <v>0.0010604453870625664</v>
      </c>
      <c r="J147" s="15"/>
      <c r="K147" s="15"/>
      <c r="L147" s="15"/>
      <c r="M147" s="15"/>
    </row>
    <row r="148" spans="1:13" ht="15">
      <c r="A148" t="s">
        <v>145</v>
      </c>
      <c r="B148" s="2">
        <v>92.8</v>
      </c>
      <c r="C148" s="2">
        <v>586.89</v>
      </c>
      <c r="D148">
        <v>598</v>
      </c>
      <c r="E148">
        <v>943</v>
      </c>
      <c r="F148" s="15">
        <f t="shared" si="8"/>
        <v>0</v>
      </c>
      <c r="G148" s="15">
        <f t="shared" si="9"/>
        <v>0.0026309045869991688</v>
      </c>
      <c r="H148" s="15">
        <f t="shared" si="10"/>
        <v>0.005042016806722689</v>
      </c>
      <c r="I148" s="15">
        <f t="shared" si="11"/>
        <v>0.0021253985122210413</v>
      </c>
      <c r="J148" s="15"/>
      <c r="K148" s="15"/>
      <c r="L148" s="15"/>
      <c r="M148" s="15"/>
    </row>
    <row r="149" spans="1:13" ht="15">
      <c r="A149" t="s">
        <v>146</v>
      </c>
      <c r="B149" s="2">
        <v>92.8</v>
      </c>
      <c r="C149" s="2">
        <v>585.35</v>
      </c>
      <c r="D149">
        <v>595</v>
      </c>
      <c r="E149">
        <v>941</v>
      </c>
      <c r="F149" s="15">
        <f t="shared" si="8"/>
        <v>0.00010777023386130946</v>
      </c>
      <c r="G149" s="15">
        <f t="shared" si="9"/>
        <v>-0.0014500170590242625</v>
      </c>
      <c r="H149" s="15">
        <f t="shared" si="10"/>
        <v>0.00676818950930626</v>
      </c>
      <c r="I149" s="15">
        <f t="shared" si="11"/>
        <v>-0.004232804232804233</v>
      </c>
      <c r="J149" s="15"/>
      <c r="K149" s="15"/>
      <c r="L149" s="15"/>
      <c r="M149" s="15"/>
    </row>
    <row r="150" spans="1:13" ht="15">
      <c r="A150" t="s">
        <v>147</v>
      </c>
      <c r="B150" s="2">
        <v>92.79</v>
      </c>
      <c r="C150" s="2">
        <v>586.2</v>
      </c>
      <c r="D150">
        <v>591</v>
      </c>
      <c r="E150">
        <v>945</v>
      </c>
      <c r="F150" s="15">
        <f t="shared" si="8"/>
        <v>0.0005391416864353178</v>
      </c>
      <c r="G150" s="15">
        <f t="shared" si="9"/>
        <v>0.0028226841159868124</v>
      </c>
      <c r="H150" s="15">
        <f t="shared" si="10"/>
        <v>0</v>
      </c>
      <c r="I150" s="15">
        <f t="shared" si="11"/>
        <v>0</v>
      </c>
      <c r="J150" s="15"/>
      <c r="K150" s="15"/>
      <c r="L150" s="15"/>
      <c r="M150" s="15"/>
    </row>
    <row r="151" spans="1:13" ht="15">
      <c r="A151" t="s">
        <v>148</v>
      </c>
      <c r="B151" s="2">
        <v>92.74</v>
      </c>
      <c r="C151" s="2">
        <v>584.55</v>
      </c>
      <c r="D151">
        <v>591</v>
      </c>
      <c r="E151">
        <v>945</v>
      </c>
      <c r="F151" s="15">
        <f t="shared" si="8"/>
        <v>-0.00010781671159035165</v>
      </c>
      <c r="G151" s="15">
        <f t="shared" si="9"/>
        <v>0.0012846865364850978</v>
      </c>
      <c r="H151" s="15">
        <f t="shared" si="10"/>
        <v>-0.015</v>
      </c>
      <c r="I151" s="15">
        <f t="shared" si="11"/>
        <v>0.004250797024442083</v>
      </c>
      <c r="J151" s="15"/>
      <c r="K151" s="15"/>
      <c r="L151" s="15"/>
      <c r="M151" s="15"/>
    </row>
    <row r="152" spans="1:13" ht="15">
      <c r="A152" t="s">
        <v>149</v>
      </c>
      <c r="B152" s="2">
        <v>92.75</v>
      </c>
      <c r="C152" s="2">
        <v>583.8</v>
      </c>
      <c r="D152">
        <v>600</v>
      </c>
      <c r="E152">
        <v>941</v>
      </c>
      <c r="F152" s="15">
        <f t="shared" si="8"/>
        <v>0.00043145291770042344</v>
      </c>
      <c r="G152" s="15">
        <f t="shared" si="9"/>
        <v>-0.0028524091755343104</v>
      </c>
      <c r="H152" s="15">
        <f t="shared" si="10"/>
        <v>-0.0033222591362126247</v>
      </c>
      <c r="I152" s="15">
        <f t="shared" si="11"/>
        <v>0</v>
      </c>
      <c r="J152" s="15"/>
      <c r="K152" s="15"/>
      <c r="L152" s="15"/>
      <c r="M152" s="15"/>
    </row>
    <row r="153" spans="1:13" ht="15">
      <c r="A153" t="s">
        <v>150</v>
      </c>
      <c r="B153" s="2">
        <v>92.71</v>
      </c>
      <c r="C153" s="2">
        <v>585.47</v>
      </c>
      <c r="D153">
        <v>602</v>
      </c>
      <c r="E153">
        <v>941</v>
      </c>
      <c r="F153" s="15">
        <f t="shared" si="8"/>
        <v>-0.00010785159620367899</v>
      </c>
      <c r="G153" s="15">
        <f t="shared" si="9"/>
        <v>-0.0018753089997784111</v>
      </c>
      <c r="H153" s="15">
        <f t="shared" si="10"/>
        <v>-0.0049586776859504135</v>
      </c>
      <c r="I153" s="15">
        <f t="shared" si="11"/>
        <v>0.0031982942430703624</v>
      </c>
      <c r="J153" s="15"/>
      <c r="K153" s="15"/>
      <c r="L153" s="15"/>
      <c r="M153" s="15"/>
    </row>
    <row r="154" spans="1:13" ht="15">
      <c r="A154" t="s">
        <v>151</v>
      </c>
      <c r="B154" s="2">
        <v>92.72</v>
      </c>
      <c r="C154" s="2">
        <v>586.57</v>
      </c>
      <c r="D154">
        <v>605</v>
      </c>
      <c r="E154">
        <v>938</v>
      </c>
      <c r="F154" s="15">
        <f t="shared" si="8"/>
        <v>0</v>
      </c>
      <c r="G154" s="15">
        <f t="shared" si="9"/>
        <v>-8.523405270866067E-05</v>
      </c>
      <c r="H154" s="15">
        <f t="shared" si="10"/>
        <v>0.008333333333333333</v>
      </c>
      <c r="I154" s="15">
        <f t="shared" si="11"/>
        <v>-0.002127659574468085</v>
      </c>
      <c r="J154" s="15"/>
      <c r="K154" s="15"/>
      <c r="L154" s="15"/>
      <c r="M154" s="15"/>
    </row>
    <row r="155" spans="1:13" ht="15">
      <c r="A155" t="s">
        <v>152</v>
      </c>
      <c r="B155" s="2">
        <v>92.72</v>
      </c>
      <c r="C155" s="2">
        <v>586.62</v>
      </c>
      <c r="D155">
        <v>600</v>
      </c>
      <c r="E155">
        <v>940</v>
      </c>
      <c r="F155" s="15">
        <f t="shared" si="8"/>
        <v>0</v>
      </c>
      <c r="G155" s="15">
        <f t="shared" si="9"/>
        <v>0.0032151041488524736</v>
      </c>
      <c r="H155" s="15">
        <f t="shared" si="10"/>
        <v>-0.008264462809917356</v>
      </c>
      <c r="I155" s="15">
        <f t="shared" si="11"/>
        <v>0.0021321961620469083</v>
      </c>
      <c r="J155" s="15"/>
      <c r="K155" s="15"/>
      <c r="L155" s="15"/>
      <c r="M155" s="15"/>
    </row>
    <row r="156" spans="1:13" ht="15">
      <c r="A156" t="s">
        <v>153</v>
      </c>
      <c r="B156" s="2">
        <v>92.72</v>
      </c>
      <c r="C156" s="2">
        <v>584.74</v>
      </c>
      <c r="D156">
        <v>605</v>
      </c>
      <c r="E156">
        <v>938</v>
      </c>
      <c r="F156" s="15">
        <f t="shared" si="8"/>
        <v>0</v>
      </c>
      <c r="G156" s="15">
        <f t="shared" si="9"/>
        <v>-0.0015026809193675003</v>
      </c>
      <c r="H156" s="15">
        <f t="shared" si="10"/>
        <v>0.011705685618729096</v>
      </c>
      <c r="I156" s="15">
        <f t="shared" si="11"/>
        <v>0.007518796992481203</v>
      </c>
      <c r="J156" s="15"/>
      <c r="K156" s="15"/>
      <c r="L156" s="15"/>
      <c r="M156" s="15"/>
    </row>
    <row r="157" spans="1:13" ht="15">
      <c r="A157" t="s">
        <v>154</v>
      </c>
      <c r="B157" s="2">
        <v>92.72</v>
      </c>
      <c r="C157" s="2">
        <v>585.62</v>
      </c>
      <c r="D157">
        <v>598</v>
      </c>
      <c r="E157">
        <v>931</v>
      </c>
      <c r="F157" s="15">
        <f t="shared" si="8"/>
        <v>-0.0019375672766416233</v>
      </c>
      <c r="G157" s="15">
        <f t="shared" si="9"/>
        <v>0.0049421697498026485</v>
      </c>
      <c r="H157" s="15">
        <f t="shared" si="10"/>
        <v>0.054673721340388004</v>
      </c>
      <c r="I157" s="15">
        <f t="shared" si="11"/>
        <v>0</v>
      </c>
      <c r="J157" s="15"/>
      <c r="K157" s="15"/>
      <c r="L157" s="15"/>
      <c r="M157" s="15"/>
    </row>
    <row r="158" spans="1:13" ht="15">
      <c r="A158" t="s">
        <v>155</v>
      </c>
      <c r="B158" s="2">
        <v>92.9</v>
      </c>
      <c r="C158" s="2">
        <v>582.74</v>
      </c>
      <c r="D158">
        <v>567</v>
      </c>
      <c r="E158">
        <v>931</v>
      </c>
      <c r="F158" s="15">
        <f t="shared" si="8"/>
        <v>0</v>
      </c>
      <c r="G158" s="15">
        <f t="shared" si="9"/>
        <v>-0.001969549058898041</v>
      </c>
      <c r="H158" s="15">
        <f t="shared" si="10"/>
        <v>0.0125</v>
      </c>
      <c r="I158" s="15">
        <f t="shared" si="11"/>
        <v>0.001075268817204301</v>
      </c>
      <c r="J158" s="15"/>
      <c r="K158" s="15"/>
      <c r="L158" s="15"/>
      <c r="M158" s="15"/>
    </row>
    <row r="159" spans="1:13" ht="15">
      <c r="A159" t="s">
        <v>156</v>
      </c>
      <c r="B159" s="2">
        <v>92.9</v>
      </c>
      <c r="C159" s="2">
        <v>583.89</v>
      </c>
      <c r="D159">
        <v>560</v>
      </c>
      <c r="E159">
        <v>930</v>
      </c>
      <c r="F159" s="15">
        <f t="shared" si="8"/>
        <v>0</v>
      </c>
      <c r="G159" s="15">
        <f t="shared" si="9"/>
        <v>-0.00020547593363128122</v>
      </c>
      <c r="H159" s="15">
        <f t="shared" si="10"/>
        <v>0.020036429872495445</v>
      </c>
      <c r="I159" s="15">
        <f t="shared" si="11"/>
        <v>-0.009584664536741214</v>
      </c>
      <c r="J159" s="15"/>
      <c r="K159" s="15"/>
      <c r="L159" s="15"/>
      <c r="M159" s="15"/>
    </row>
    <row r="160" spans="1:13" ht="15">
      <c r="A160" t="s">
        <v>157</v>
      </c>
      <c r="B160" s="2">
        <v>92.9</v>
      </c>
      <c r="C160" s="2">
        <v>584.01</v>
      </c>
      <c r="D160">
        <v>549</v>
      </c>
      <c r="E160">
        <v>939</v>
      </c>
      <c r="F160" s="15">
        <f t="shared" si="8"/>
        <v>0</v>
      </c>
      <c r="G160" s="15">
        <f t="shared" si="9"/>
        <v>-0.003633944108915951</v>
      </c>
      <c r="H160" s="15">
        <f t="shared" si="10"/>
        <v>0.012915129151291513</v>
      </c>
      <c r="I160" s="15">
        <f t="shared" si="11"/>
        <v>-0.0031847133757961785</v>
      </c>
      <c r="J160" s="15"/>
      <c r="K160" s="15"/>
      <c r="L160" s="15"/>
      <c r="M160" s="15"/>
    </row>
    <row r="161" spans="1:13" ht="15">
      <c r="A161" t="s">
        <v>158</v>
      </c>
      <c r="B161" s="2">
        <v>92.9</v>
      </c>
      <c r="C161" s="2">
        <v>586.14</v>
      </c>
      <c r="D161">
        <v>542</v>
      </c>
      <c r="E161">
        <v>942</v>
      </c>
      <c r="F161" s="15">
        <f t="shared" si="8"/>
        <v>0.0003230321955421679</v>
      </c>
      <c r="G161" s="15">
        <f t="shared" si="9"/>
        <v>0.002857289510154429</v>
      </c>
      <c r="H161" s="15">
        <f t="shared" si="10"/>
        <v>0.013084112149532711</v>
      </c>
      <c r="I161" s="15">
        <f t="shared" si="11"/>
        <v>0.0042643923240938165</v>
      </c>
      <c r="J161" s="15"/>
      <c r="K161" s="15"/>
      <c r="L161" s="15"/>
      <c r="M161" s="15"/>
    </row>
    <row r="162" spans="1:13" ht="15">
      <c r="A162" t="s">
        <v>159</v>
      </c>
      <c r="B162" s="2">
        <v>92.87</v>
      </c>
      <c r="C162" s="2">
        <v>584.47</v>
      </c>
      <c r="D162">
        <v>535</v>
      </c>
      <c r="E162">
        <v>938</v>
      </c>
      <c r="F162" s="15">
        <f t="shared" si="8"/>
        <v>0</v>
      </c>
      <c r="G162" s="15">
        <f t="shared" si="9"/>
        <v>-0.003936739493506844</v>
      </c>
      <c r="H162" s="15">
        <f t="shared" si="10"/>
        <v>-0.023722627737226276</v>
      </c>
      <c r="I162" s="15">
        <f t="shared" si="11"/>
        <v>-0.003188097768331562</v>
      </c>
      <c r="J162" s="15"/>
      <c r="K162" s="15"/>
      <c r="L162" s="15"/>
      <c r="M162" s="15"/>
    </row>
    <row r="163" spans="1:13" ht="15">
      <c r="A163" t="s">
        <v>160</v>
      </c>
      <c r="B163" s="2">
        <v>92.87</v>
      </c>
      <c r="C163" s="2">
        <v>586.78</v>
      </c>
      <c r="D163">
        <v>548</v>
      </c>
      <c r="E163">
        <v>941</v>
      </c>
      <c r="F163" s="15">
        <f t="shared" si="8"/>
        <v>0.0002154011847066261</v>
      </c>
      <c r="G163" s="15">
        <f t="shared" si="9"/>
        <v>0.006017796217875068</v>
      </c>
      <c r="H163" s="15">
        <f t="shared" si="10"/>
        <v>0.035916824196597356</v>
      </c>
      <c r="I163" s="15">
        <f t="shared" si="11"/>
        <v>0.0031982942430703624</v>
      </c>
      <c r="J163" s="15"/>
      <c r="K163" s="15"/>
      <c r="L163" s="15"/>
      <c r="M163" s="15"/>
    </row>
    <row r="164" spans="1:13" ht="15">
      <c r="A164" t="s">
        <v>161</v>
      </c>
      <c r="B164" s="2">
        <v>92.85</v>
      </c>
      <c r="C164" s="2">
        <v>583.27</v>
      </c>
      <c r="D164">
        <v>529</v>
      </c>
      <c r="E164">
        <v>938</v>
      </c>
      <c r="F164" s="15">
        <f t="shared" si="8"/>
        <v>0</v>
      </c>
      <c r="G164" s="15">
        <f t="shared" si="9"/>
        <v>-0.003093594038422197</v>
      </c>
      <c r="H164" s="15">
        <f t="shared" si="10"/>
        <v>-0.05366726296958855</v>
      </c>
      <c r="I164" s="15">
        <f t="shared" si="11"/>
        <v>0.00968783638320775</v>
      </c>
      <c r="J164" s="15"/>
      <c r="K164" s="15"/>
      <c r="L164" s="15"/>
      <c r="M164" s="15"/>
    </row>
    <row r="165" spans="1:13" ht="15">
      <c r="A165" t="s">
        <v>162</v>
      </c>
      <c r="B165" s="2">
        <v>92.85</v>
      </c>
      <c r="C165" s="2">
        <v>585.08</v>
      </c>
      <c r="D165">
        <v>559</v>
      </c>
      <c r="E165">
        <v>929</v>
      </c>
      <c r="F165" s="15">
        <f t="shared" si="8"/>
        <v>0</v>
      </c>
      <c r="G165" s="15">
        <f t="shared" si="9"/>
        <v>0.0005301229543240233</v>
      </c>
      <c r="H165" s="15">
        <f t="shared" si="10"/>
        <v>-0.022727272727272728</v>
      </c>
      <c r="I165" s="15">
        <f t="shared" si="11"/>
        <v>0.013086150490730643</v>
      </c>
      <c r="J165" s="15"/>
      <c r="K165" s="15"/>
      <c r="L165" s="15"/>
      <c r="M165" s="15"/>
    </row>
    <row r="166" spans="1:13" ht="15">
      <c r="A166" t="s">
        <v>163</v>
      </c>
      <c r="B166" s="2">
        <v>92.85</v>
      </c>
      <c r="C166" s="2">
        <v>584.77</v>
      </c>
      <c r="D166">
        <v>572</v>
      </c>
      <c r="E166">
        <v>917</v>
      </c>
      <c r="F166" s="15">
        <f t="shared" si="8"/>
        <v>0.0005387931034482453</v>
      </c>
      <c r="G166" s="15">
        <f t="shared" si="9"/>
        <v>-0.0019116216354605892</v>
      </c>
      <c r="H166" s="15">
        <f t="shared" si="10"/>
        <v>-0.018867924528301886</v>
      </c>
      <c r="I166" s="15">
        <f t="shared" si="11"/>
        <v>0.006586169045005488</v>
      </c>
      <c r="J166" s="15"/>
      <c r="K166" s="15"/>
      <c r="L166" s="15"/>
      <c r="M166" s="15"/>
    </row>
    <row r="167" spans="1:13" ht="15">
      <c r="A167" t="s">
        <v>164</v>
      </c>
      <c r="B167" s="2">
        <v>92.8</v>
      </c>
      <c r="C167" s="2">
        <v>585.89</v>
      </c>
      <c r="D167">
        <v>583</v>
      </c>
      <c r="E167">
        <v>911</v>
      </c>
      <c r="F167" s="15">
        <f t="shared" si="8"/>
        <v>-0.0004308487720810669</v>
      </c>
      <c r="G167" s="15">
        <f t="shared" si="9"/>
        <v>0.005578058492379514</v>
      </c>
      <c r="H167" s="15">
        <f t="shared" si="10"/>
        <v>0.02640845070422535</v>
      </c>
      <c r="I167" s="15">
        <f t="shared" si="11"/>
        <v>0.004410143329658214</v>
      </c>
      <c r="J167" s="15"/>
      <c r="K167" s="15"/>
      <c r="L167" s="15"/>
      <c r="M167" s="15"/>
    </row>
    <row r="168" spans="1:13" ht="15">
      <c r="A168" t="s">
        <v>165</v>
      </c>
      <c r="B168" s="2">
        <v>92.84</v>
      </c>
      <c r="C168" s="2">
        <v>582.64</v>
      </c>
      <c r="D168">
        <v>568</v>
      </c>
      <c r="E168">
        <v>907</v>
      </c>
      <c r="F168" s="15">
        <f t="shared" si="8"/>
        <v>0</v>
      </c>
      <c r="G168" s="15">
        <f t="shared" si="9"/>
        <v>-0.001217108082626273</v>
      </c>
      <c r="H168" s="15">
        <f t="shared" si="10"/>
        <v>0.0035335689045936395</v>
      </c>
      <c r="I168" s="15">
        <f t="shared" si="11"/>
        <v>0.0022099447513812156</v>
      </c>
      <c r="J168" s="15"/>
      <c r="K168" s="15"/>
      <c r="L168" s="15"/>
      <c r="M168" s="15"/>
    </row>
    <row r="169" spans="1:13" ht="15">
      <c r="A169" t="s">
        <v>166</v>
      </c>
      <c r="B169" s="2">
        <v>92.84</v>
      </c>
      <c r="C169" s="2">
        <v>583.35</v>
      </c>
      <c r="D169">
        <v>566</v>
      </c>
      <c r="E169">
        <v>905</v>
      </c>
      <c r="F169" s="15">
        <f t="shared" si="8"/>
        <v>0.00021547080370620808</v>
      </c>
      <c r="G169" s="15">
        <f t="shared" si="9"/>
        <v>0.0019752662315355154</v>
      </c>
      <c r="H169" s="15">
        <f t="shared" si="10"/>
        <v>0</v>
      </c>
      <c r="I169" s="15">
        <f t="shared" si="11"/>
        <v>-0.0011037527593818985</v>
      </c>
      <c r="J169" s="15"/>
      <c r="K169" s="15"/>
      <c r="L169" s="15"/>
      <c r="M169" s="15"/>
    </row>
    <row r="170" spans="1:13" ht="15">
      <c r="A170" t="s">
        <v>167</v>
      </c>
      <c r="B170" s="2">
        <v>92.82</v>
      </c>
      <c r="C170" s="2">
        <v>582.2</v>
      </c>
      <c r="D170">
        <v>566</v>
      </c>
      <c r="E170">
        <v>906</v>
      </c>
      <c r="F170" s="15">
        <f t="shared" si="8"/>
        <v>0</v>
      </c>
      <c r="G170" s="15">
        <f t="shared" si="9"/>
        <v>0.0032395919492693606</v>
      </c>
      <c r="H170" s="15">
        <f t="shared" si="10"/>
        <v>-0.008756567425569177</v>
      </c>
      <c r="I170" s="15">
        <f t="shared" si="11"/>
        <v>0.0011049723756906078</v>
      </c>
      <c r="J170" s="15"/>
      <c r="K170" s="15"/>
      <c r="L170" s="15"/>
      <c r="M170" s="15"/>
    </row>
    <row r="171" spans="1:13" ht="15">
      <c r="A171" t="s">
        <v>168</v>
      </c>
      <c r="B171" s="2">
        <v>92.82</v>
      </c>
      <c r="C171" s="2">
        <v>580.32</v>
      </c>
      <c r="D171">
        <v>571</v>
      </c>
      <c r="E171">
        <v>905</v>
      </c>
      <c r="F171" s="15">
        <f t="shared" si="8"/>
        <v>0.00021551724137926746</v>
      </c>
      <c r="G171" s="15">
        <f t="shared" si="9"/>
        <v>0.0039964706492968275</v>
      </c>
      <c r="H171" s="15">
        <f t="shared" si="10"/>
        <v>0.012411347517730497</v>
      </c>
      <c r="I171" s="15">
        <f t="shared" si="11"/>
        <v>-0.0044004400440044</v>
      </c>
      <c r="J171" s="15"/>
      <c r="K171" s="15"/>
      <c r="L171" s="15"/>
      <c r="M171" s="15"/>
    </row>
    <row r="172" spans="1:13" ht="15">
      <c r="A172" t="s">
        <v>169</v>
      </c>
      <c r="B172" s="2">
        <v>92.8</v>
      </c>
      <c r="C172" s="2">
        <v>578.01</v>
      </c>
      <c r="D172">
        <v>564</v>
      </c>
      <c r="E172">
        <v>909</v>
      </c>
      <c r="F172" s="15">
        <f t="shared" si="8"/>
        <v>-0.00010774701002052705</v>
      </c>
      <c r="G172" s="15">
        <f t="shared" si="9"/>
        <v>-0.0008988297927505606</v>
      </c>
      <c r="H172" s="15">
        <f t="shared" si="10"/>
        <v>-0.012259194395796848</v>
      </c>
      <c r="I172" s="15">
        <f t="shared" si="11"/>
        <v>-0.0021953896816684962</v>
      </c>
      <c r="J172" s="15"/>
      <c r="K172" s="15"/>
      <c r="L172" s="15"/>
      <c r="M172" s="15"/>
    </row>
    <row r="173" spans="1:13" ht="15">
      <c r="A173" t="s">
        <v>170</v>
      </c>
      <c r="B173" s="2">
        <v>92.81</v>
      </c>
      <c r="C173" s="2">
        <v>578.53</v>
      </c>
      <c r="D173">
        <v>571</v>
      </c>
      <c r="E173">
        <v>911</v>
      </c>
      <c r="F173" s="15">
        <f t="shared" si="8"/>
        <v>0</v>
      </c>
      <c r="G173" s="15">
        <f t="shared" si="9"/>
        <v>-0.0017427615005003814</v>
      </c>
      <c r="H173" s="15">
        <f t="shared" si="10"/>
        <v>0.019642857142857142</v>
      </c>
      <c r="I173" s="15">
        <f t="shared" si="11"/>
        <v>-0.004371584699453552</v>
      </c>
      <c r="J173" s="15"/>
      <c r="K173" s="15"/>
      <c r="L173" s="15"/>
      <c r="M173" s="15"/>
    </row>
    <row r="174" spans="1:13" ht="15">
      <c r="A174" t="s">
        <v>171</v>
      </c>
      <c r="B174" s="2">
        <v>92.81</v>
      </c>
      <c r="C174" s="2">
        <v>579.54</v>
      </c>
      <c r="D174">
        <v>560</v>
      </c>
      <c r="E174">
        <v>915</v>
      </c>
      <c r="F174" s="15">
        <f t="shared" si="8"/>
        <v>-0.00010773540185295094</v>
      </c>
      <c r="G174" s="15">
        <f t="shared" si="9"/>
        <v>-0.008214395728514337</v>
      </c>
      <c r="H174" s="15">
        <f t="shared" si="10"/>
        <v>0.012658227848101266</v>
      </c>
      <c r="I174" s="15">
        <f t="shared" si="11"/>
        <v>-0.015069967707212056</v>
      </c>
      <c r="J174" s="15"/>
      <c r="K174" s="15"/>
      <c r="L174" s="15"/>
      <c r="M174" s="15"/>
    </row>
    <row r="175" spans="1:13" ht="15">
      <c r="A175" t="s">
        <v>172</v>
      </c>
      <c r="B175" s="2">
        <v>92.82</v>
      </c>
      <c r="C175" s="2">
        <v>584.34</v>
      </c>
      <c r="D175">
        <v>553</v>
      </c>
      <c r="E175">
        <v>929</v>
      </c>
      <c r="F175" s="15">
        <f t="shared" si="8"/>
        <v>-0.00010772379618663272</v>
      </c>
      <c r="G175" s="15">
        <f t="shared" si="9"/>
        <v>-0.0007865937072502098</v>
      </c>
      <c r="H175" s="15">
        <f t="shared" si="10"/>
        <v>-0.024691358024691357</v>
      </c>
      <c r="I175" s="15">
        <f t="shared" si="11"/>
        <v>0</v>
      </c>
      <c r="J175" s="15"/>
      <c r="K175" s="15"/>
      <c r="L175" s="15"/>
      <c r="M175" s="15"/>
    </row>
    <row r="176" spans="1:13" ht="15">
      <c r="A176" t="s">
        <v>173</v>
      </c>
      <c r="B176" s="2">
        <v>92.83</v>
      </c>
      <c r="C176" s="2">
        <v>584.8</v>
      </c>
      <c r="D176">
        <v>567</v>
      </c>
      <c r="E176">
        <v>929</v>
      </c>
      <c r="F176" s="15">
        <f t="shared" si="8"/>
        <v>0.00010773540185310404</v>
      </c>
      <c r="G176" s="15">
        <f t="shared" si="9"/>
        <v>0.001061316717450109</v>
      </c>
      <c r="H176" s="15">
        <f t="shared" si="10"/>
        <v>0.02717391304347826</v>
      </c>
      <c r="I176" s="15">
        <f t="shared" si="11"/>
        <v>-0.001075268817204301</v>
      </c>
      <c r="J176" s="15"/>
      <c r="K176" s="15"/>
      <c r="L176" s="15"/>
      <c r="M176" s="15"/>
    </row>
    <row r="177" spans="1:13" ht="15">
      <c r="A177" t="s">
        <v>174</v>
      </c>
      <c r="B177" s="2">
        <v>92.82</v>
      </c>
      <c r="C177" s="2">
        <v>584.18</v>
      </c>
      <c r="D177">
        <v>552</v>
      </c>
      <c r="E177">
        <v>930</v>
      </c>
      <c r="F177" s="15">
        <f t="shared" si="8"/>
        <v>0</v>
      </c>
      <c r="G177" s="15">
        <f t="shared" si="9"/>
        <v>-0.000667157055613699</v>
      </c>
      <c r="H177" s="15">
        <f t="shared" si="10"/>
        <v>-0.010752688172043012</v>
      </c>
      <c r="I177" s="15">
        <f t="shared" si="11"/>
        <v>-0.0010741138560687433</v>
      </c>
      <c r="J177" s="15"/>
      <c r="K177" s="15"/>
      <c r="L177" s="15"/>
      <c r="M177" s="15"/>
    </row>
    <row r="178" spans="1:13" ht="15">
      <c r="A178" t="s">
        <v>175</v>
      </c>
      <c r="B178" s="2">
        <v>92.82</v>
      </c>
      <c r="C178" s="2">
        <v>584.57</v>
      </c>
      <c r="D178">
        <v>558</v>
      </c>
      <c r="E178">
        <v>931</v>
      </c>
      <c r="F178" s="15">
        <f t="shared" si="8"/>
        <v>0.00010774701002037393</v>
      </c>
      <c r="G178" s="15">
        <f t="shared" si="9"/>
        <v>0.0019711357169793476</v>
      </c>
      <c r="H178" s="15">
        <f t="shared" si="10"/>
        <v>-0.0017889087656529517</v>
      </c>
      <c r="I178" s="15">
        <f t="shared" si="11"/>
        <v>0.001075268817204301</v>
      </c>
      <c r="J178" s="15"/>
      <c r="K178" s="15"/>
      <c r="L178" s="15"/>
      <c r="M178" s="15"/>
    </row>
    <row r="179" spans="1:13" ht="15">
      <c r="A179" t="s">
        <v>176</v>
      </c>
      <c r="B179" s="2">
        <v>92.81</v>
      </c>
      <c r="C179" s="2">
        <v>583.42</v>
      </c>
      <c r="D179">
        <v>559</v>
      </c>
      <c r="E179">
        <v>930</v>
      </c>
      <c r="F179" s="15">
        <f t="shared" si="8"/>
        <v>-0.0009687836383208117</v>
      </c>
      <c r="G179" s="15">
        <f t="shared" si="9"/>
        <v>0.0014762427904422097</v>
      </c>
      <c r="H179" s="15">
        <f t="shared" si="10"/>
        <v>0</v>
      </c>
      <c r="I179" s="15">
        <f t="shared" si="11"/>
        <v>0</v>
      </c>
      <c r="J179" s="15"/>
      <c r="K179" s="15"/>
      <c r="L179" s="15"/>
      <c r="M179" s="15"/>
    </row>
    <row r="180" spans="1:13" ht="15">
      <c r="A180" t="s">
        <v>177</v>
      </c>
      <c r="B180" s="2">
        <v>92.9</v>
      </c>
      <c r="C180" s="2">
        <v>582.56</v>
      </c>
      <c r="D180">
        <v>559</v>
      </c>
      <c r="E180">
        <v>930</v>
      </c>
      <c r="F180" s="15">
        <f t="shared" si="8"/>
        <v>0</v>
      </c>
      <c r="G180" s="15">
        <f t="shared" si="9"/>
        <v>0.0017711897924440232</v>
      </c>
      <c r="H180" s="15">
        <f t="shared" si="10"/>
        <v>0.012681159420289856</v>
      </c>
      <c r="I180" s="15">
        <f t="shared" si="11"/>
        <v>0.003236245954692557</v>
      </c>
      <c r="J180" s="15"/>
      <c r="K180" s="15"/>
      <c r="L180" s="15"/>
      <c r="M180" s="15"/>
    </row>
    <row r="181" spans="1:13" ht="15">
      <c r="A181" t="s">
        <v>178</v>
      </c>
      <c r="B181" s="2">
        <v>92.9</v>
      </c>
      <c r="C181" s="2">
        <v>581.53</v>
      </c>
      <c r="D181">
        <v>552</v>
      </c>
      <c r="E181">
        <v>927</v>
      </c>
      <c r="F181" s="15">
        <f t="shared" si="8"/>
        <v>0.0010775862068966436</v>
      </c>
      <c r="G181" s="15">
        <f t="shared" si="9"/>
        <v>0.0005850066243395759</v>
      </c>
      <c r="H181" s="15">
        <f t="shared" si="10"/>
        <v>0.009140767824497258</v>
      </c>
      <c r="I181" s="15">
        <f t="shared" si="11"/>
        <v>0.0010799136069114472</v>
      </c>
      <c r="J181" s="15"/>
      <c r="K181" s="15"/>
      <c r="L181" s="15"/>
      <c r="M181" s="15"/>
    </row>
    <row r="182" spans="1:13" ht="15">
      <c r="A182" t="s">
        <v>179</v>
      </c>
      <c r="B182" s="2">
        <v>92.8</v>
      </c>
      <c r="C182" s="2">
        <v>581.19</v>
      </c>
      <c r="D182">
        <v>547</v>
      </c>
      <c r="E182">
        <v>926</v>
      </c>
      <c r="F182" s="15">
        <f t="shared" si="8"/>
        <v>0</v>
      </c>
      <c r="G182" s="15">
        <f t="shared" si="9"/>
        <v>0.005049544330503178</v>
      </c>
      <c r="H182" s="15">
        <f t="shared" si="10"/>
        <v>-0.0018248175182481751</v>
      </c>
      <c r="I182" s="15">
        <f t="shared" si="11"/>
        <v>-0.0010787486515641855</v>
      </c>
      <c r="J182" s="15"/>
      <c r="K182" s="15"/>
      <c r="L182" s="15"/>
      <c r="M182" s="15"/>
    </row>
    <row r="183" spans="1:13" ht="15">
      <c r="A183" t="s">
        <v>180</v>
      </c>
      <c r="B183" s="2">
        <v>92.8</v>
      </c>
      <c r="C183" s="2">
        <v>578.27</v>
      </c>
      <c r="D183">
        <v>548</v>
      </c>
      <c r="E183">
        <v>927</v>
      </c>
      <c r="F183" s="15">
        <f t="shared" si="8"/>
        <v>0.0009707690648258377</v>
      </c>
      <c r="G183" s="15">
        <f t="shared" si="9"/>
        <v>-1.7292660994658134E-05</v>
      </c>
      <c r="H183" s="15">
        <f t="shared" si="10"/>
        <v>0.026217228464419477</v>
      </c>
      <c r="I183" s="15">
        <f t="shared" si="11"/>
        <v>0.0010799136069114472</v>
      </c>
      <c r="J183" s="15"/>
      <c r="K183" s="15"/>
      <c r="L183" s="15"/>
      <c r="M183" s="15"/>
    </row>
    <row r="184" spans="1:13" ht="15">
      <c r="A184" t="s">
        <v>181</v>
      </c>
      <c r="B184" s="2">
        <v>92.71</v>
      </c>
      <c r="C184" s="2">
        <v>578.28</v>
      </c>
      <c r="D184">
        <v>534</v>
      </c>
      <c r="E184">
        <v>926</v>
      </c>
      <c r="F184" s="15">
        <f t="shared" si="8"/>
        <v>-0.00010785159620367899</v>
      </c>
      <c r="G184" s="15">
        <f t="shared" si="9"/>
        <v>-0.005143909026786191</v>
      </c>
      <c r="H184" s="15">
        <f t="shared" si="10"/>
        <v>-0.007434944237918215</v>
      </c>
      <c r="I184" s="15">
        <f t="shared" si="11"/>
        <v>-0.0032292787944025836</v>
      </c>
      <c r="J184" s="15"/>
      <c r="K184" s="15"/>
      <c r="L184" s="15"/>
      <c r="M184" s="15"/>
    </row>
    <row r="185" spans="1:13" ht="15">
      <c r="A185" t="s">
        <v>182</v>
      </c>
      <c r="B185" s="2">
        <v>92.72</v>
      </c>
      <c r="C185" s="2">
        <v>581.27</v>
      </c>
      <c r="D185">
        <v>538</v>
      </c>
      <c r="E185">
        <v>929</v>
      </c>
      <c r="F185" s="15">
        <f t="shared" si="8"/>
        <v>0.00010786322942514417</v>
      </c>
      <c r="G185" s="15">
        <f t="shared" si="9"/>
        <v>0.0013781935328267688</v>
      </c>
      <c r="H185" s="15">
        <f t="shared" si="10"/>
        <v>0.00749063670411985</v>
      </c>
      <c r="I185" s="15">
        <f t="shared" si="11"/>
        <v>-0.001075268817204301</v>
      </c>
      <c r="J185" s="15"/>
      <c r="K185" s="15"/>
      <c r="L185" s="15"/>
      <c r="M185" s="15"/>
    </row>
    <row r="186" spans="1:13" ht="15">
      <c r="A186" t="s">
        <v>183</v>
      </c>
      <c r="B186" s="2">
        <v>92.71</v>
      </c>
      <c r="C186" s="2">
        <v>580.47</v>
      </c>
      <c r="D186">
        <v>534</v>
      </c>
      <c r="E186">
        <v>930</v>
      </c>
      <c r="F186" s="15">
        <f t="shared" si="8"/>
        <v>0</v>
      </c>
      <c r="G186" s="15">
        <f t="shared" si="9"/>
        <v>0.005351761404967321</v>
      </c>
      <c r="H186" s="15">
        <f t="shared" si="10"/>
        <v>0.011363636363636364</v>
      </c>
      <c r="I186" s="15">
        <f t="shared" si="11"/>
        <v>0.003236245954692557</v>
      </c>
      <c r="J186" s="15"/>
      <c r="K186" s="15"/>
      <c r="L186" s="15"/>
      <c r="M186" s="15"/>
    </row>
    <row r="187" spans="1:13" ht="15">
      <c r="A187" t="s">
        <v>184</v>
      </c>
      <c r="B187" s="2">
        <v>92.71</v>
      </c>
      <c r="C187" s="2">
        <v>577.38</v>
      </c>
      <c r="D187">
        <v>528</v>
      </c>
      <c r="E187">
        <v>927</v>
      </c>
      <c r="F187" s="15">
        <f t="shared" si="8"/>
        <v>0</v>
      </c>
      <c r="G187" s="15">
        <f t="shared" si="9"/>
        <v>-0.0005020167223500678</v>
      </c>
      <c r="H187" s="15">
        <f t="shared" si="10"/>
        <v>0.019305019305019305</v>
      </c>
      <c r="I187" s="15">
        <f t="shared" si="11"/>
        <v>-0.0032258064516129032</v>
      </c>
      <c r="J187" s="15"/>
      <c r="K187" s="15"/>
      <c r="L187" s="15"/>
      <c r="M187" s="15"/>
    </row>
    <row r="188" spans="1:13" ht="15">
      <c r="A188" t="s">
        <v>185</v>
      </c>
      <c r="B188" s="2">
        <v>92.71</v>
      </c>
      <c r="C188" s="2">
        <v>577.67</v>
      </c>
      <c r="D188">
        <v>518</v>
      </c>
      <c r="E188">
        <v>930</v>
      </c>
      <c r="F188" s="15">
        <f t="shared" si="8"/>
        <v>0</v>
      </c>
      <c r="G188" s="15">
        <f t="shared" si="9"/>
        <v>0.004993041057759229</v>
      </c>
      <c r="H188" s="15">
        <f t="shared" si="10"/>
        <v>0.003875968992248062</v>
      </c>
      <c r="I188" s="15">
        <f t="shared" si="11"/>
        <v>0.013071895424836602</v>
      </c>
      <c r="J188" s="15"/>
      <c r="K188" s="15"/>
      <c r="L188" s="15"/>
      <c r="M188" s="15"/>
    </row>
    <row r="189" spans="1:13" ht="15">
      <c r="A189" t="s">
        <v>186</v>
      </c>
      <c r="B189" s="2">
        <v>92.71</v>
      </c>
      <c r="C189" s="2">
        <v>574.8</v>
      </c>
      <c r="D189">
        <v>516</v>
      </c>
      <c r="E189">
        <v>918</v>
      </c>
      <c r="F189" s="15">
        <f t="shared" si="8"/>
        <v>0</v>
      </c>
      <c r="G189" s="15">
        <f t="shared" si="9"/>
        <v>0.0005918601817357486</v>
      </c>
      <c r="H189" s="15">
        <f t="shared" si="10"/>
        <v>-0.005780346820809248</v>
      </c>
      <c r="I189" s="15">
        <f t="shared" si="11"/>
        <v>0.007683863885839737</v>
      </c>
      <c r="J189" s="15"/>
      <c r="K189" s="15"/>
      <c r="L189" s="15"/>
      <c r="M189" s="15"/>
    </row>
    <row r="190" spans="1:13" ht="15">
      <c r="A190" t="s">
        <v>187</v>
      </c>
      <c r="B190" s="2">
        <v>92.71</v>
      </c>
      <c r="C190" s="2">
        <v>574.46</v>
      </c>
      <c r="D190">
        <v>519</v>
      </c>
      <c r="E190">
        <v>911</v>
      </c>
      <c r="F190" s="15">
        <f t="shared" si="8"/>
        <v>-0.00010785159620367899</v>
      </c>
      <c r="G190" s="15">
        <f t="shared" si="9"/>
        <v>-0.0015642380422691484</v>
      </c>
      <c r="H190" s="15">
        <f t="shared" si="10"/>
        <v>0.007766990291262136</v>
      </c>
      <c r="I190" s="15">
        <f t="shared" si="11"/>
        <v>0.012222222222222223</v>
      </c>
      <c r="J190" s="15"/>
      <c r="K190" s="15"/>
      <c r="L190" s="15"/>
      <c r="M190" s="15"/>
    </row>
    <row r="191" spans="1:13" ht="15">
      <c r="A191" t="s">
        <v>188</v>
      </c>
      <c r="B191" s="2">
        <v>92.72</v>
      </c>
      <c r="C191" s="2">
        <v>575.36</v>
      </c>
      <c r="D191">
        <v>515</v>
      </c>
      <c r="E191">
        <v>900</v>
      </c>
      <c r="F191" s="15">
        <f t="shared" si="8"/>
        <v>-0.00010783996549126621</v>
      </c>
      <c r="G191" s="15">
        <f t="shared" si="9"/>
        <v>-0.0019774501300953797</v>
      </c>
      <c r="H191" s="15">
        <f t="shared" si="10"/>
        <v>0.00980392156862745</v>
      </c>
      <c r="I191" s="15">
        <f t="shared" si="11"/>
        <v>0.004464285714285714</v>
      </c>
      <c r="J191" s="15"/>
      <c r="K191" s="15"/>
      <c r="L191" s="15"/>
      <c r="M191" s="15"/>
    </row>
    <row r="192" spans="1:13" ht="15">
      <c r="A192" t="s">
        <v>189</v>
      </c>
      <c r="B192" s="2">
        <v>92.73</v>
      </c>
      <c r="C192" s="2">
        <v>576.5</v>
      </c>
      <c r="D192">
        <v>510</v>
      </c>
      <c r="E192">
        <v>896</v>
      </c>
      <c r="F192" s="15">
        <f t="shared" si="8"/>
        <v>0</v>
      </c>
      <c r="G192" s="15">
        <f t="shared" si="9"/>
        <v>0.010694249649368904</v>
      </c>
      <c r="H192" s="15">
        <f t="shared" si="10"/>
        <v>-0.009708737864077669</v>
      </c>
      <c r="I192" s="15">
        <f t="shared" si="11"/>
        <v>0</v>
      </c>
      <c r="J192" s="15"/>
      <c r="K192" s="15"/>
      <c r="L192" s="15"/>
      <c r="M192" s="15"/>
    </row>
    <row r="193" spans="1:13" ht="15">
      <c r="A193" t="s">
        <v>190</v>
      </c>
      <c r="B193" s="2">
        <v>92.73</v>
      </c>
      <c r="C193" s="2">
        <v>570.4</v>
      </c>
      <c r="D193">
        <v>515</v>
      </c>
      <c r="E193">
        <v>896</v>
      </c>
      <c r="F193" s="15">
        <f t="shared" si="8"/>
        <v>0</v>
      </c>
      <c r="G193" s="15">
        <f t="shared" si="9"/>
        <v>0.00811226383414933</v>
      </c>
      <c r="H193" s="15">
        <f t="shared" si="10"/>
        <v>0.00980392156862745</v>
      </c>
      <c r="I193" s="15">
        <f t="shared" si="11"/>
        <v>0.0011173184357541898</v>
      </c>
      <c r="J193" s="15"/>
      <c r="K193" s="15"/>
      <c r="L193" s="15"/>
      <c r="M193" s="15"/>
    </row>
    <row r="194" spans="1:13" ht="15">
      <c r="A194" t="s">
        <v>191</v>
      </c>
      <c r="B194" s="2">
        <v>92.73</v>
      </c>
      <c r="C194" s="2">
        <v>565.81</v>
      </c>
      <c r="D194">
        <v>510</v>
      </c>
      <c r="E194">
        <v>895</v>
      </c>
      <c r="F194" s="15">
        <f t="shared" si="8"/>
        <v>0.00021572645885028835</v>
      </c>
      <c r="G194" s="15">
        <f t="shared" si="9"/>
        <v>0.0028891488532028706</v>
      </c>
      <c r="H194" s="15">
        <f t="shared" si="10"/>
        <v>-0.00390625</v>
      </c>
      <c r="I194" s="15">
        <f t="shared" si="11"/>
        <v>0</v>
      </c>
      <c r="J194" s="15"/>
      <c r="K194" s="15"/>
      <c r="L194" s="15"/>
      <c r="M194" s="15"/>
    </row>
    <row r="195" spans="1:13" ht="15">
      <c r="A195" t="s">
        <v>192</v>
      </c>
      <c r="B195" s="2">
        <v>92.71</v>
      </c>
      <c r="C195" s="2">
        <v>564.18</v>
      </c>
      <c r="D195">
        <v>512</v>
      </c>
      <c r="E195">
        <v>895</v>
      </c>
      <c r="F195" s="15">
        <f t="shared" si="8"/>
        <v>0</v>
      </c>
      <c r="G195" s="15">
        <f t="shared" si="9"/>
        <v>-0.0016280304370909092</v>
      </c>
      <c r="H195" s="15">
        <f t="shared" si="10"/>
        <v>-0.028462998102466792</v>
      </c>
      <c r="I195" s="15">
        <f t="shared" si="11"/>
        <v>-0.005555555555555556</v>
      </c>
      <c r="J195" s="15"/>
      <c r="K195" s="15"/>
      <c r="L195" s="15"/>
      <c r="M195" s="15"/>
    </row>
    <row r="196" spans="1:13" ht="15">
      <c r="A196" t="s">
        <v>193</v>
      </c>
      <c r="B196" s="2">
        <v>92.71</v>
      </c>
      <c r="C196" s="2">
        <v>565.1</v>
      </c>
      <c r="D196">
        <v>527</v>
      </c>
      <c r="E196">
        <v>900</v>
      </c>
      <c r="F196" s="15">
        <f aca="true" t="shared" si="12" ref="F196:F259">(B196-B197)/B197</f>
        <v>-0.00021567993098253242</v>
      </c>
      <c r="G196" s="15">
        <f aca="true" t="shared" si="13" ref="G196:G259">(C196-C197)/C197</f>
        <v>0.0006728998441705543</v>
      </c>
      <c r="H196" s="15">
        <f aca="true" t="shared" si="14" ref="H196:H259">(D196-D197)/D197</f>
        <v>-0.024074074074074074</v>
      </c>
      <c r="I196" s="15">
        <f aca="true" t="shared" si="15" ref="I196:I259">(E196-E197)/E197</f>
        <v>-0.0022172949002217295</v>
      </c>
      <c r="J196" s="15"/>
      <c r="K196" s="15"/>
      <c r="L196" s="15"/>
      <c r="M196" s="15"/>
    </row>
    <row r="197" spans="1:13" ht="15">
      <c r="A197" t="s">
        <v>194</v>
      </c>
      <c r="B197" s="2">
        <v>92.73</v>
      </c>
      <c r="C197" s="2">
        <v>564.72</v>
      </c>
      <c r="D197">
        <v>540</v>
      </c>
      <c r="E197">
        <v>902</v>
      </c>
      <c r="F197" s="15">
        <f t="shared" si="12"/>
        <v>-0.0003234152652005297</v>
      </c>
      <c r="G197" s="15">
        <f t="shared" si="13"/>
        <v>0.003893125699962766</v>
      </c>
      <c r="H197" s="15">
        <f t="shared" si="14"/>
        <v>0.009345794392523364</v>
      </c>
      <c r="I197" s="15">
        <f t="shared" si="15"/>
        <v>-0.0011074197120708748</v>
      </c>
      <c r="J197" s="15"/>
      <c r="K197" s="15"/>
      <c r="L197" s="15"/>
      <c r="M197" s="15"/>
    </row>
    <row r="198" spans="1:13" ht="15">
      <c r="A198" t="s">
        <v>195</v>
      </c>
      <c r="B198" s="2">
        <v>92.76</v>
      </c>
      <c r="C198" s="2">
        <v>562.53</v>
      </c>
      <c r="D198">
        <v>535</v>
      </c>
      <c r="E198">
        <v>903</v>
      </c>
      <c r="F198" s="15">
        <f t="shared" si="12"/>
        <v>0.00010781671159035165</v>
      </c>
      <c r="G198" s="15">
        <f t="shared" si="13"/>
        <v>-0.0022348746873835845</v>
      </c>
      <c r="H198" s="15">
        <f t="shared" si="14"/>
        <v>-0.023722627737226276</v>
      </c>
      <c r="I198" s="15">
        <f t="shared" si="15"/>
        <v>0.0022197558268590455</v>
      </c>
      <c r="J198" s="15"/>
      <c r="K198" s="15"/>
      <c r="L198" s="15"/>
      <c r="M198" s="15"/>
    </row>
    <row r="199" spans="1:13" ht="15">
      <c r="A199" t="s">
        <v>196</v>
      </c>
      <c r="B199" s="2">
        <v>92.75</v>
      </c>
      <c r="C199" s="2">
        <v>563.79</v>
      </c>
      <c r="D199">
        <v>548</v>
      </c>
      <c r="E199">
        <v>901</v>
      </c>
      <c r="F199" s="15">
        <f t="shared" si="12"/>
        <v>0.00010782833728709421</v>
      </c>
      <c r="G199" s="15">
        <f t="shared" si="13"/>
        <v>0.0015988914352715047</v>
      </c>
      <c r="H199" s="15">
        <f t="shared" si="14"/>
        <v>0.026217228464419477</v>
      </c>
      <c r="I199" s="15">
        <f t="shared" si="15"/>
        <v>0.0067039106145251395</v>
      </c>
      <c r="J199" s="15"/>
      <c r="K199" s="15"/>
      <c r="L199" s="15"/>
      <c r="M199" s="15"/>
    </row>
    <row r="200" spans="1:13" ht="15">
      <c r="A200" t="s">
        <v>197</v>
      </c>
      <c r="B200" s="2">
        <v>92.74</v>
      </c>
      <c r="C200" s="2">
        <v>562.89</v>
      </c>
      <c r="D200">
        <v>534</v>
      </c>
      <c r="E200">
        <v>895</v>
      </c>
      <c r="F200" s="15">
        <f t="shared" si="12"/>
        <v>0</v>
      </c>
      <c r="G200" s="15">
        <f t="shared" si="13"/>
        <v>-0.0004971855745156395</v>
      </c>
      <c r="H200" s="15">
        <f t="shared" si="14"/>
        <v>-0.00927643784786642</v>
      </c>
      <c r="I200" s="15">
        <f t="shared" si="15"/>
        <v>-0.013230429988974642</v>
      </c>
      <c r="J200" s="15"/>
      <c r="K200" s="15"/>
      <c r="L200" s="15"/>
      <c r="M200" s="15"/>
    </row>
    <row r="201" spans="1:13" ht="15">
      <c r="A201" t="s">
        <v>198</v>
      </c>
      <c r="B201" s="2">
        <v>92.74</v>
      </c>
      <c r="C201" s="2">
        <v>563.17</v>
      </c>
      <c r="D201">
        <v>539</v>
      </c>
      <c r="E201">
        <v>907</v>
      </c>
      <c r="F201" s="15">
        <f t="shared" si="12"/>
        <v>0.0002157031924072047</v>
      </c>
      <c r="G201" s="15">
        <f t="shared" si="13"/>
        <v>-0.002462094374380024</v>
      </c>
      <c r="H201" s="15">
        <f t="shared" si="14"/>
        <v>0.005597014925373134</v>
      </c>
      <c r="I201" s="15">
        <f t="shared" si="15"/>
        <v>-0.01520086862106406</v>
      </c>
      <c r="J201" s="15"/>
      <c r="K201" s="15"/>
      <c r="L201" s="15"/>
      <c r="M201" s="15"/>
    </row>
    <row r="202" spans="1:13" ht="15">
      <c r="A202" t="s">
        <v>199</v>
      </c>
      <c r="B202" s="2">
        <v>92.72</v>
      </c>
      <c r="C202" s="2">
        <v>564.56</v>
      </c>
      <c r="D202">
        <v>536</v>
      </c>
      <c r="E202">
        <v>921</v>
      </c>
      <c r="F202" s="15">
        <f t="shared" si="12"/>
        <v>0.00010786322942514417</v>
      </c>
      <c r="G202" s="15">
        <f t="shared" si="13"/>
        <v>-0.009578611276797369</v>
      </c>
      <c r="H202" s="15">
        <f t="shared" si="14"/>
        <v>-0.023679417122040074</v>
      </c>
      <c r="I202" s="15">
        <f t="shared" si="15"/>
        <v>-0.006472491909385114</v>
      </c>
      <c r="J202" s="15"/>
      <c r="K202" s="15"/>
      <c r="L202" s="15"/>
      <c r="M202" s="15"/>
    </row>
    <row r="203" spans="1:13" ht="15">
      <c r="A203" t="s">
        <v>200</v>
      </c>
      <c r="B203" s="2">
        <v>92.71</v>
      </c>
      <c r="C203" s="2">
        <v>570.02</v>
      </c>
      <c r="D203">
        <v>549</v>
      </c>
      <c r="E203">
        <v>927</v>
      </c>
      <c r="F203" s="15">
        <f t="shared" si="12"/>
        <v>0</v>
      </c>
      <c r="G203" s="15">
        <f t="shared" si="13"/>
        <v>0.003733051593590429</v>
      </c>
      <c r="H203" s="15">
        <f t="shared" si="14"/>
        <v>0.014787430683918669</v>
      </c>
      <c r="I203" s="15">
        <f t="shared" si="15"/>
        <v>-0.002152852529601722</v>
      </c>
      <c r="J203" s="15"/>
      <c r="K203" s="15"/>
      <c r="L203" s="15"/>
      <c r="M203" s="15"/>
    </row>
    <row r="204" spans="1:13" ht="15">
      <c r="A204" t="s">
        <v>201</v>
      </c>
      <c r="B204" s="2">
        <v>92.71</v>
      </c>
      <c r="C204" s="2">
        <v>567.9</v>
      </c>
      <c r="D204">
        <v>541</v>
      </c>
      <c r="E204">
        <v>929</v>
      </c>
      <c r="F204" s="15">
        <f t="shared" si="12"/>
        <v>-0.00010785159620367899</v>
      </c>
      <c r="G204" s="15">
        <f t="shared" si="13"/>
        <v>-0.0005983387301140924</v>
      </c>
      <c r="H204" s="15">
        <f t="shared" si="14"/>
        <v>-0.0018450184501845018</v>
      </c>
      <c r="I204" s="15">
        <f t="shared" si="15"/>
        <v>-0.0021482277121374865</v>
      </c>
      <c r="J204" s="15"/>
      <c r="K204" s="15"/>
      <c r="L204" s="15"/>
      <c r="M204" s="15"/>
    </row>
    <row r="205" spans="1:13" ht="15">
      <c r="A205" t="s">
        <v>202</v>
      </c>
      <c r="B205" s="2">
        <v>92.72</v>
      </c>
      <c r="C205" s="2">
        <v>568.24</v>
      </c>
      <c r="D205">
        <v>542</v>
      </c>
      <c r="E205">
        <v>931</v>
      </c>
      <c r="F205" s="15">
        <f t="shared" si="12"/>
        <v>0</v>
      </c>
      <c r="G205" s="15">
        <f t="shared" si="13"/>
        <v>-0.002510225218108642</v>
      </c>
      <c r="H205" s="15">
        <f t="shared" si="14"/>
        <v>-0.001841620626151013</v>
      </c>
      <c r="I205" s="15">
        <f t="shared" si="15"/>
        <v>-0.001072961373390558</v>
      </c>
      <c r="J205" s="15"/>
      <c r="K205" s="15"/>
      <c r="L205" s="15"/>
      <c r="M205" s="15"/>
    </row>
    <row r="206" spans="1:13" ht="15">
      <c r="A206" t="s">
        <v>203</v>
      </c>
      <c r="B206" s="2">
        <v>92.72</v>
      </c>
      <c r="C206" s="2">
        <v>569.67</v>
      </c>
      <c r="D206">
        <v>543</v>
      </c>
      <c r="E206">
        <v>932</v>
      </c>
      <c r="F206" s="15">
        <f t="shared" si="12"/>
        <v>0</v>
      </c>
      <c r="G206" s="15">
        <f t="shared" si="13"/>
        <v>0.0010895351902293377</v>
      </c>
      <c r="H206" s="15">
        <f t="shared" si="14"/>
        <v>-0.009124087591240875</v>
      </c>
      <c r="I206" s="15">
        <f t="shared" si="15"/>
        <v>0.0010741138560687433</v>
      </c>
      <c r="J206" s="15"/>
      <c r="K206" s="15"/>
      <c r="L206" s="15"/>
      <c r="M206" s="15"/>
    </row>
    <row r="207" spans="1:13" ht="15">
      <c r="A207" t="s">
        <v>204</v>
      </c>
      <c r="B207" s="2">
        <v>92.72</v>
      </c>
      <c r="C207" s="2">
        <v>569.05</v>
      </c>
      <c r="D207">
        <v>548</v>
      </c>
      <c r="E207">
        <v>931</v>
      </c>
      <c r="F207" s="15">
        <f t="shared" si="12"/>
        <v>-0.00021565667457403516</v>
      </c>
      <c r="G207" s="15">
        <f t="shared" si="13"/>
        <v>0.0011435608726248722</v>
      </c>
      <c r="H207" s="15">
        <f t="shared" si="14"/>
        <v>-0.0036363636363636364</v>
      </c>
      <c r="I207" s="15">
        <f t="shared" si="15"/>
        <v>0</v>
      </c>
      <c r="J207" s="15"/>
      <c r="K207" s="15"/>
      <c r="L207" s="15"/>
      <c r="M207" s="15"/>
    </row>
    <row r="208" spans="1:13" ht="15">
      <c r="A208" t="s">
        <v>205</v>
      </c>
      <c r="B208" s="2">
        <v>92.74</v>
      </c>
      <c r="C208" s="2">
        <v>568.4</v>
      </c>
      <c r="D208">
        <v>550</v>
      </c>
      <c r="E208">
        <v>931</v>
      </c>
      <c r="F208" s="15">
        <f t="shared" si="12"/>
        <v>0.0011875202418222977</v>
      </c>
      <c r="G208" s="15">
        <f t="shared" si="13"/>
        <v>0.0033362164833806753</v>
      </c>
      <c r="H208" s="15">
        <f t="shared" si="14"/>
        <v>0</v>
      </c>
      <c r="I208" s="15">
        <f t="shared" si="15"/>
        <v>-0.001072961373390558</v>
      </c>
      <c r="J208" s="15"/>
      <c r="K208" s="15"/>
      <c r="L208" s="15"/>
      <c r="M208" s="15"/>
    </row>
    <row r="209" spans="1:13" ht="15">
      <c r="A209" t="s">
        <v>206</v>
      </c>
      <c r="B209" s="2">
        <v>92.63</v>
      </c>
      <c r="C209" s="2">
        <v>566.51</v>
      </c>
      <c r="D209">
        <v>550</v>
      </c>
      <c r="E209">
        <v>932</v>
      </c>
      <c r="F209" s="15">
        <f t="shared" si="12"/>
        <v>0</v>
      </c>
      <c r="G209" s="15">
        <f t="shared" si="13"/>
        <v>-0.0026583571001020934</v>
      </c>
      <c r="H209" s="15">
        <f t="shared" si="14"/>
        <v>-0.0018148820326678765</v>
      </c>
      <c r="I209" s="15">
        <f t="shared" si="15"/>
        <v>-0.0032085561497326204</v>
      </c>
      <c r="J209" s="15"/>
      <c r="K209" s="15"/>
      <c r="L209" s="15"/>
      <c r="M209" s="15"/>
    </row>
    <row r="210" spans="1:13" ht="15">
      <c r="A210" t="s">
        <v>207</v>
      </c>
      <c r="B210" s="2">
        <v>92.63</v>
      </c>
      <c r="C210" s="2">
        <v>568.02</v>
      </c>
      <c r="D210">
        <v>551</v>
      </c>
      <c r="E210">
        <v>935</v>
      </c>
      <c r="F210" s="15">
        <f t="shared" si="12"/>
        <v>0</v>
      </c>
      <c r="G210" s="15">
        <f t="shared" si="13"/>
        <v>-0.00399789584429243</v>
      </c>
      <c r="H210" s="15">
        <f t="shared" si="14"/>
        <v>-0.02992957746478873</v>
      </c>
      <c r="I210" s="15">
        <f t="shared" si="15"/>
        <v>0.0021436227224008574</v>
      </c>
      <c r="J210" s="15"/>
      <c r="K210" s="15"/>
      <c r="L210" s="15"/>
      <c r="M210" s="15"/>
    </row>
    <row r="211" spans="1:13" ht="15">
      <c r="A211" t="s">
        <v>208</v>
      </c>
      <c r="B211" s="2">
        <v>92.63</v>
      </c>
      <c r="C211" s="2">
        <v>570.3</v>
      </c>
      <c r="D211">
        <v>568</v>
      </c>
      <c r="E211">
        <v>933</v>
      </c>
      <c r="F211" s="15">
        <f t="shared" si="12"/>
        <v>0.0067383980002172624</v>
      </c>
      <c r="G211" s="15">
        <f t="shared" si="13"/>
        <v>-0.0007534210572425904</v>
      </c>
      <c r="H211" s="15">
        <f t="shared" si="14"/>
        <v>0.03272727272727273</v>
      </c>
      <c r="I211" s="15">
        <f t="shared" si="15"/>
        <v>0.001072961373390558</v>
      </c>
      <c r="J211" s="15"/>
      <c r="K211" s="15"/>
      <c r="L211" s="15"/>
      <c r="M211" s="15"/>
    </row>
    <row r="212" spans="1:13" ht="15">
      <c r="A212" t="s">
        <v>209</v>
      </c>
      <c r="B212" s="2">
        <v>92.01</v>
      </c>
      <c r="C212" s="2">
        <v>570.73</v>
      </c>
      <c r="D212">
        <v>550</v>
      </c>
      <c r="E212">
        <v>932</v>
      </c>
      <c r="F212" s="15">
        <f t="shared" si="12"/>
        <v>0</v>
      </c>
      <c r="G212" s="15">
        <f t="shared" si="13"/>
        <v>0.012489134098529267</v>
      </c>
      <c r="H212" s="15">
        <f t="shared" si="14"/>
        <v>0.041666666666666664</v>
      </c>
      <c r="I212" s="15">
        <f t="shared" si="15"/>
        <v>0.0010741138560687433</v>
      </c>
      <c r="J212" s="15"/>
      <c r="K212" s="15"/>
      <c r="L212" s="15"/>
      <c r="M212" s="15"/>
    </row>
    <row r="213" spans="1:13" ht="15">
      <c r="A213" t="s">
        <v>210</v>
      </c>
      <c r="B213" s="2">
        <v>92.01</v>
      </c>
      <c r="C213" s="2">
        <v>563.69</v>
      </c>
      <c r="D213">
        <v>528</v>
      </c>
      <c r="E213">
        <v>931</v>
      </c>
      <c r="F213" s="15">
        <f t="shared" si="12"/>
        <v>0</v>
      </c>
      <c r="G213" s="15">
        <f t="shared" si="13"/>
        <v>0.00653536417691924</v>
      </c>
      <c r="H213" s="15">
        <f t="shared" si="14"/>
        <v>0.009560229445506692</v>
      </c>
      <c r="I213" s="15">
        <f t="shared" si="15"/>
        <v>0</v>
      </c>
      <c r="J213" s="15"/>
      <c r="K213" s="15"/>
      <c r="L213" s="15"/>
      <c r="M213" s="15"/>
    </row>
    <row r="214" spans="1:13" ht="15">
      <c r="A214" t="s">
        <v>211</v>
      </c>
      <c r="B214" s="2">
        <v>92.01</v>
      </c>
      <c r="C214" s="2">
        <v>560.03</v>
      </c>
      <c r="D214">
        <v>523</v>
      </c>
      <c r="E214">
        <v>931</v>
      </c>
      <c r="F214" s="15">
        <f t="shared" si="12"/>
        <v>-0.0034658290913028612</v>
      </c>
      <c r="G214" s="15">
        <f t="shared" si="13"/>
        <v>-0.009322483637006867</v>
      </c>
      <c r="H214" s="15">
        <f t="shared" si="14"/>
        <v>-0.005703422053231939</v>
      </c>
      <c r="I214" s="15">
        <f t="shared" si="15"/>
        <v>-0.001072961373390558</v>
      </c>
      <c r="J214" s="15"/>
      <c r="K214" s="15"/>
      <c r="L214" s="15"/>
      <c r="M214" s="15"/>
    </row>
    <row r="215" spans="1:13" ht="15">
      <c r="A215" t="s">
        <v>212</v>
      </c>
      <c r="B215" s="2">
        <v>92.33</v>
      </c>
      <c r="C215" s="2">
        <v>565.3</v>
      </c>
      <c r="D215">
        <v>526</v>
      </c>
      <c r="E215">
        <v>932</v>
      </c>
      <c r="F215" s="15">
        <f t="shared" si="12"/>
        <v>-0.00021656740660526283</v>
      </c>
      <c r="G215" s="15">
        <f t="shared" si="13"/>
        <v>-0.004788563782965436</v>
      </c>
      <c r="H215" s="15">
        <f t="shared" si="14"/>
        <v>0.0057361376673040155</v>
      </c>
      <c r="I215" s="15">
        <f t="shared" si="15"/>
        <v>0</v>
      </c>
      <c r="J215" s="15"/>
      <c r="K215" s="15"/>
      <c r="L215" s="15"/>
      <c r="M215" s="15"/>
    </row>
    <row r="216" spans="1:13" ht="15">
      <c r="A216" t="s">
        <v>213</v>
      </c>
      <c r="B216" s="2">
        <v>92.35</v>
      </c>
      <c r="C216" s="2">
        <v>568.02</v>
      </c>
      <c r="D216">
        <v>523</v>
      </c>
      <c r="E216">
        <v>932</v>
      </c>
      <c r="F216" s="15">
        <f t="shared" si="12"/>
        <v>-0.00010827197921183538</v>
      </c>
      <c r="G216" s="15">
        <f t="shared" si="13"/>
        <v>-0.00993516000836653</v>
      </c>
      <c r="H216" s="15">
        <f t="shared" si="14"/>
        <v>0.021484375</v>
      </c>
      <c r="I216" s="15">
        <f t="shared" si="15"/>
        <v>0.0032292787944025836</v>
      </c>
      <c r="J216" s="15"/>
      <c r="K216" s="15"/>
      <c r="L216" s="15"/>
      <c r="M216" s="15"/>
    </row>
    <row r="217" spans="1:13" ht="15">
      <c r="A217" t="s">
        <v>214</v>
      </c>
      <c r="B217" s="2">
        <v>92.36</v>
      </c>
      <c r="C217" s="2">
        <v>573.72</v>
      </c>
      <c r="D217">
        <v>512</v>
      </c>
      <c r="E217">
        <v>929</v>
      </c>
      <c r="F217" s="15">
        <f t="shared" si="12"/>
        <v>0</v>
      </c>
      <c r="G217" s="15">
        <f t="shared" si="13"/>
        <v>-0.001479367178933851</v>
      </c>
      <c r="H217" s="15">
        <f t="shared" si="14"/>
        <v>0</v>
      </c>
      <c r="I217" s="15">
        <f t="shared" si="15"/>
        <v>0.0010775862068965517</v>
      </c>
      <c r="J217" s="15"/>
      <c r="K217" s="15"/>
      <c r="L217" s="15"/>
      <c r="M217" s="15"/>
    </row>
    <row r="218" spans="1:13" ht="15">
      <c r="A218" t="s">
        <v>215</v>
      </c>
      <c r="B218" s="2">
        <v>92.36</v>
      </c>
      <c r="C218" s="2">
        <v>574.57</v>
      </c>
      <c r="D218">
        <v>512</v>
      </c>
      <c r="E218">
        <v>928</v>
      </c>
      <c r="F218" s="15">
        <f t="shared" si="12"/>
        <v>0.0006500541711809564</v>
      </c>
      <c r="G218" s="15">
        <f t="shared" si="13"/>
        <v>-0.0006956884707027797</v>
      </c>
      <c r="H218" s="15">
        <f t="shared" si="14"/>
        <v>0.007874015748031496</v>
      </c>
      <c r="I218" s="15">
        <f t="shared" si="15"/>
        <v>0</v>
      </c>
      <c r="J218" s="15"/>
      <c r="K218" s="15"/>
      <c r="L218" s="15"/>
      <c r="M218" s="15"/>
    </row>
    <row r="219" spans="1:13" ht="15">
      <c r="A219" t="s">
        <v>216</v>
      </c>
      <c r="B219" s="2">
        <v>92.3</v>
      </c>
      <c r="C219" s="2">
        <v>574.97</v>
      </c>
      <c r="D219">
        <v>508</v>
      </c>
      <c r="E219">
        <v>928</v>
      </c>
      <c r="F219" s="15">
        <f t="shared" si="12"/>
        <v>-0.00010833062506776206</v>
      </c>
      <c r="G219" s="15">
        <f t="shared" si="13"/>
        <v>0.0032454502626023166</v>
      </c>
      <c r="H219" s="15">
        <f t="shared" si="14"/>
        <v>-0.02681992337164751</v>
      </c>
      <c r="I219" s="15">
        <f t="shared" si="15"/>
        <v>0</v>
      </c>
      <c r="J219" s="15"/>
      <c r="K219" s="15"/>
      <c r="L219" s="15"/>
      <c r="M219" s="15"/>
    </row>
    <row r="220" spans="1:13" ht="15">
      <c r="A220" t="s">
        <v>217</v>
      </c>
      <c r="B220" s="2">
        <v>92.31</v>
      </c>
      <c r="C220" s="2">
        <v>573.11</v>
      </c>
      <c r="D220">
        <v>522</v>
      </c>
      <c r="E220">
        <v>928</v>
      </c>
      <c r="F220" s="15">
        <f t="shared" si="12"/>
        <v>0</v>
      </c>
      <c r="G220" s="15">
        <f t="shared" si="13"/>
        <v>0.0033262722991543865</v>
      </c>
      <c r="H220" s="15">
        <f t="shared" si="14"/>
        <v>-0.0019120458891013384</v>
      </c>
      <c r="I220" s="15">
        <f t="shared" si="15"/>
        <v>0</v>
      </c>
      <c r="J220" s="15"/>
      <c r="K220" s="15"/>
      <c r="L220" s="15"/>
      <c r="M220" s="15"/>
    </row>
    <row r="221" spans="1:13" ht="15">
      <c r="A221" t="s">
        <v>218</v>
      </c>
      <c r="B221" s="2">
        <v>92.31</v>
      </c>
      <c r="C221" s="2">
        <v>571.21</v>
      </c>
      <c r="D221">
        <v>523</v>
      </c>
      <c r="E221">
        <v>928</v>
      </c>
      <c r="F221" s="15">
        <f t="shared" si="12"/>
        <v>0.0009759271307742725</v>
      </c>
      <c r="G221" s="15">
        <f t="shared" si="13"/>
        <v>-0.0011191746087260406</v>
      </c>
      <c r="H221" s="15">
        <f t="shared" si="14"/>
        <v>0.017509727626459144</v>
      </c>
      <c r="I221" s="15">
        <f t="shared" si="15"/>
        <v>0</v>
      </c>
      <c r="J221" s="15"/>
      <c r="K221" s="15"/>
      <c r="L221" s="15"/>
      <c r="M221" s="15"/>
    </row>
    <row r="222" spans="1:13" ht="15">
      <c r="A222" t="s">
        <v>219</v>
      </c>
      <c r="B222" s="2">
        <v>92.22</v>
      </c>
      <c r="C222" s="2">
        <v>571.85</v>
      </c>
      <c r="D222">
        <v>514</v>
      </c>
      <c r="E222">
        <v>928</v>
      </c>
      <c r="F222" s="15">
        <f t="shared" si="12"/>
        <v>0</v>
      </c>
      <c r="G222" s="15">
        <f t="shared" si="13"/>
        <v>0.0029816714899588625</v>
      </c>
      <c r="H222" s="15">
        <f t="shared" si="14"/>
        <v>0</v>
      </c>
      <c r="I222" s="15">
        <f t="shared" si="15"/>
        <v>0.013100436681222707</v>
      </c>
      <c r="J222" s="15"/>
      <c r="K222" s="15"/>
      <c r="L222" s="15"/>
      <c r="M222" s="15"/>
    </row>
    <row r="223" spans="1:13" ht="15">
      <c r="A223" t="s">
        <v>220</v>
      </c>
      <c r="B223" s="2">
        <v>92.22</v>
      </c>
      <c r="C223" s="2">
        <v>570.15</v>
      </c>
      <c r="D223">
        <v>514</v>
      </c>
      <c r="E223">
        <v>916</v>
      </c>
      <c r="F223" s="15">
        <f t="shared" si="12"/>
        <v>-0.0036732929991357324</v>
      </c>
      <c r="G223" s="15">
        <f t="shared" si="13"/>
        <v>0.010026749809562557</v>
      </c>
      <c r="H223" s="15">
        <f t="shared" si="14"/>
        <v>0.013806706114398421</v>
      </c>
      <c r="I223" s="15">
        <f t="shared" si="15"/>
        <v>0.02346368715083799</v>
      </c>
      <c r="J223" s="15"/>
      <c r="K223" s="15"/>
      <c r="L223" s="15"/>
      <c r="M223" s="15"/>
    </row>
    <row r="224" spans="1:13" ht="15">
      <c r="A224" t="s">
        <v>221</v>
      </c>
      <c r="B224" s="2">
        <v>92.56</v>
      </c>
      <c r="C224" s="2">
        <v>564.49</v>
      </c>
      <c r="D224">
        <v>507</v>
      </c>
      <c r="E224">
        <v>895</v>
      </c>
      <c r="F224" s="15">
        <f t="shared" si="12"/>
        <v>0.0036868358273693712</v>
      </c>
      <c r="G224" s="15">
        <f t="shared" si="13"/>
        <v>0.0011350536490201053</v>
      </c>
      <c r="H224" s="15">
        <f t="shared" si="14"/>
        <v>0.001976284584980237</v>
      </c>
      <c r="I224" s="15">
        <f t="shared" si="15"/>
        <v>0.0033632286995515697</v>
      </c>
      <c r="J224" s="15"/>
      <c r="K224" s="15"/>
      <c r="L224" s="15"/>
      <c r="M224" s="15"/>
    </row>
    <row r="225" spans="1:13" ht="15">
      <c r="A225" t="s">
        <v>222</v>
      </c>
      <c r="B225" s="2">
        <v>92.22</v>
      </c>
      <c r="C225" s="2">
        <v>563.85</v>
      </c>
      <c r="D225">
        <v>506</v>
      </c>
      <c r="E225">
        <v>892</v>
      </c>
      <c r="F225" s="15">
        <f t="shared" si="12"/>
        <v>0</v>
      </c>
      <c r="G225" s="15">
        <f t="shared" si="13"/>
        <v>-0.00393937252685136</v>
      </c>
      <c r="H225" s="15">
        <f t="shared" si="14"/>
        <v>0</v>
      </c>
      <c r="I225" s="15">
        <f t="shared" si="15"/>
        <v>0.001122334455667789</v>
      </c>
      <c r="J225" s="15"/>
      <c r="K225" s="15"/>
      <c r="L225" s="15"/>
      <c r="M225" s="15"/>
    </row>
    <row r="226" spans="1:13" ht="15">
      <c r="A226" t="s">
        <v>223</v>
      </c>
      <c r="B226" s="2">
        <v>92.22</v>
      </c>
      <c r="C226" s="2">
        <v>566.08</v>
      </c>
      <c r="D226">
        <v>506</v>
      </c>
      <c r="E226">
        <v>891</v>
      </c>
      <c r="F226" s="15">
        <f t="shared" si="12"/>
        <v>0</v>
      </c>
      <c r="G226" s="15">
        <f t="shared" si="13"/>
        <v>-0.002467047296820993</v>
      </c>
      <c r="H226" s="15">
        <f t="shared" si="14"/>
        <v>0.012</v>
      </c>
      <c r="I226" s="15">
        <f t="shared" si="15"/>
        <v>-0.0011210762331838565</v>
      </c>
      <c r="J226" s="15"/>
      <c r="K226" s="15"/>
      <c r="L226" s="15"/>
      <c r="M226" s="15"/>
    </row>
    <row r="227" spans="1:13" ht="15">
      <c r="A227" t="s">
        <v>224</v>
      </c>
      <c r="B227" s="2">
        <v>92.22</v>
      </c>
      <c r="C227" s="2">
        <v>567.48</v>
      </c>
      <c r="D227">
        <v>500</v>
      </c>
      <c r="E227">
        <v>892</v>
      </c>
      <c r="F227" s="15">
        <f t="shared" si="12"/>
        <v>0</v>
      </c>
      <c r="G227" s="15">
        <f t="shared" si="13"/>
        <v>-0.003266940668142083</v>
      </c>
      <c r="H227" s="15">
        <f t="shared" si="14"/>
        <v>-0.011857707509881422</v>
      </c>
      <c r="I227" s="15">
        <f t="shared" si="15"/>
        <v>0</v>
      </c>
      <c r="J227" s="15"/>
      <c r="K227" s="15"/>
      <c r="L227" s="15"/>
      <c r="M227" s="15"/>
    </row>
    <row r="228" spans="1:13" ht="15">
      <c r="A228" t="s">
        <v>225</v>
      </c>
      <c r="B228" s="2">
        <v>92.22</v>
      </c>
      <c r="C228" s="2">
        <v>569.34</v>
      </c>
      <c r="D228">
        <v>506</v>
      </c>
      <c r="E228">
        <v>892</v>
      </c>
      <c r="F228" s="15">
        <f t="shared" si="12"/>
        <v>0</v>
      </c>
      <c r="G228" s="15">
        <f t="shared" si="13"/>
        <v>0.0014599567289934055</v>
      </c>
      <c r="H228" s="15">
        <f t="shared" si="14"/>
        <v>0.0019801980198019802</v>
      </c>
      <c r="I228" s="15">
        <f t="shared" si="15"/>
        <v>0.001122334455667789</v>
      </c>
      <c r="J228" s="15"/>
      <c r="K228" s="15"/>
      <c r="L228" s="15"/>
      <c r="M228" s="15"/>
    </row>
    <row r="229" spans="1:13" ht="15">
      <c r="A229" t="s">
        <v>226</v>
      </c>
      <c r="B229" s="2">
        <v>92.22</v>
      </c>
      <c r="C229" s="2">
        <v>568.51</v>
      </c>
      <c r="D229">
        <v>505</v>
      </c>
      <c r="E229">
        <v>891</v>
      </c>
      <c r="F229" s="15">
        <f t="shared" si="12"/>
        <v>0.00032541490400261566</v>
      </c>
      <c r="G229" s="15">
        <f t="shared" si="13"/>
        <v>-0.0026665263231759415</v>
      </c>
      <c r="H229" s="15">
        <f t="shared" si="14"/>
        <v>-0.0039447731755424065</v>
      </c>
      <c r="I229" s="15">
        <f t="shared" si="15"/>
        <v>-0.003355704697986577</v>
      </c>
      <c r="J229" s="15"/>
      <c r="K229" s="15"/>
      <c r="L229" s="15"/>
      <c r="M229" s="15"/>
    </row>
    <row r="230" spans="1:13" ht="15">
      <c r="A230" t="s">
        <v>227</v>
      </c>
      <c r="B230" s="2">
        <v>92.19</v>
      </c>
      <c r="C230" s="2">
        <v>570.03</v>
      </c>
      <c r="D230">
        <v>507</v>
      </c>
      <c r="E230">
        <v>894</v>
      </c>
      <c r="F230" s="15">
        <f t="shared" si="12"/>
        <v>0</v>
      </c>
      <c r="G230" s="15">
        <f t="shared" si="13"/>
        <v>-0.0022055348421992174</v>
      </c>
      <c r="H230" s="15">
        <f t="shared" si="14"/>
        <v>-0.003929273084479371</v>
      </c>
      <c r="I230" s="15">
        <f t="shared" si="15"/>
        <v>0.0044943820224719105</v>
      </c>
      <c r="J230" s="15"/>
      <c r="K230" s="15"/>
      <c r="L230" s="15"/>
      <c r="M230" s="15"/>
    </row>
    <row r="231" spans="1:13" ht="15">
      <c r="A231" t="s">
        <v>228</v>
      </c>
      <c r="B231" s="2">
        <v>92.19</v>
      </c>
      <c r="C231" s="2">
        <v>571.29</v>
      </c>
      <c r="D231">
        <v>509</v>
      </c>
      <c r="E231">
        <v>890</v>
      </c>
      <c r="F231" s="15">
        <f t="shared" si="12"/>
        <v>0</v>
      </c>
      <c r="G231" s="15">
        <f t="shared" si="13"/>
        <v>0.003865820871918206</v>
      </c>
      <c r="H231" s="15">
        <f t="shared" si="14"/>
        <v>0.0039447731755424065</v>
      </c>
      <c r="I231" s="15">
        <f t="shared" si="15"/>
        <v>-0.002242152466367713</v>
      </c>
      <c r="J231" s="15"/>
      <c r="K231" s="15"/>
      <c r="L231" s="15"/>
      <c r="M231" s="15"/>
    </row>
    <row r="232" spans="1:13" ht="15">
      <c r="A232" t="s">
        <v>229</v>
      </c>
      <c r="B232" s="2">
        <v>92.19</v>
      </c>
      <c r="C232" s="2">
        <v>569.09</v>
      </c>
      <c r="D232">
        <v>507</v>
      </c>
      <c r="E232">
        <v>892</v>
      </c>
      <c r="F232" s="15">
        <f t="shared" si="12"/>
        <v>0</v>
      </c>
      <c r="G232" s="15">
        <f t="shared" si="13"/>
        <v>-0.001614006771810949</v>
      </c>
      <c r="H232" s="15">
        <f t="shared" si="14"/>
        <v>0.005952380952380952</v>
      </c>
      <c r="I232" s="15">
        <f t="shared" si="15"/>
        <v>-0.0066815144766146995</v>
      </c>
      <c r="J232" s="15"/>
      <c r="K232" s="15"/>
      <c r="L232" s="15"/>
      <c r="M232" s="15"/>
    </row>
    <row r="233" spans="1:13" ht="15">
      <c r="A233" t="s">
        <v>230</v>
      </c>
      <c r="B233" s="2">
        <v>92.19</v>
      </c>
      <c r="C233" s="2">
        <v>570.01</v>
      </c>
      <c r="D233">
        <v>504</v>
      </c>
      <c r="E233">
        <v>898</v>
      </c>
      <c r="F233" s="15">
        <f t="shared" si="12"/>
        <v>0</v>
      </c>
      <c r="G233" s="15">
        <f t="shared" si="13"/>
        <v>-0.004192798867944266</v>
      </c>
      <c r="H233" s="15">
        <f t="shared" si="14"/>
        <v>-0.007874015748031496</v>
      </c>
      <c r="I233" s="15">
        <f t="shared" si="15"/>
        <v>-0.0022222222222222222</v>
      </c>
      <c r="J233" s="15"/>
      <c r="K233" s="15"/>
      <c r="L233" s="15"/>
      <c r="M233" s="15"/>
    </row>
    <row r="234" spans="1:13" ht="15">
      <c r="A234" t="s">
        <v>231</v>
      </c>
      <c r="B234" s="2">
        <v>92.19</v>
      </c>
      <c r="C234" s="2">
        <v>572.41</v>
      </c>
      <c r="D234">
        <v>508</v>
      </c>
      <c r="E234">
        <v>900</v>
      </c>
      <c r="F234" s="15">
        <f t="shared" si="12"/>
        <v>0.005343511450381623</v>
      </c>
      <c r="G234" s="15">
        <f t="shared" si="13"/>
        <v>-0.0024050610850659573</v>
      </c>
      <c r="H234" s="15">
        <f t="shared" si="14"/>
        <v>0.018036072144288578</v>
      </c>
      <c r="I234" s="15">
        <f t="shared" si="15"/>
        <v>0</v>
      </c>
      <c r="J234" s="15"/>
      <c r="K234" s="15"/>
      <c r="L234" s="15"/>
      <c r="M234" s="15"/>
    </row>
    <row r="235" spans="1:13" ht="15">
      <c r="A235" t="s">
        <v>232</v>
      </c>
      <c r="B235" s="2">
        <v>91.7</v>
      </c>
      <c r="C235" s="2">
        <v>573.79</v>
      </c>
      <c r="D235">
        <v>499</v>
      </c>
      <c r="E235">
        <v>900</v>
      </c>
      <c r="F235" s="15">
        <f t="shared" si="12"/>
        <v>0.001747869783701077</v>
      </c>
      <c r="G235" s="15">
        <f t="shared" si="13"/>
        <v>0.00864872466468606</v>
      </c>
      <c r="H235" s="15">
        <f t="shared" si="14"/>
        <v>0.016293279022403257</v>
      </c>
      <c r="I235" s="15">
        <f t="shared" si="15"/>
        <v>-0.0033222591362126247</v>
      </c>
      <c r="J235" s="15"/>
      <c r="K235" s="15"/>
      <c r="L235" s="15"/>
      <c r="M235" s="15"/>
    </row>
    <row r="236" spans="1:13" ht="15">
      <c r="A236" t="s">
        <v>233</v>
      </c>
      <c r="B236" s="2">
        <v>91.54</v>
      </c>
      <c r="C236" s="2">
        <v>568.87</v>
      </c>
      <c r="D236">
        <v>491</v>
      </c>
      <c r="E236">
        <v>903</v>
      </c>
      <c r="F236" s="15">
        <f t="shared" si="12"/>
        <v>0</v>
      </c>
      <c r="G236" s="15">
        <f t="shared" si="13"/>
        <v>0.004219036859200654</v>
      </c>
      <c r="H236" s="15">
        <f t="shared" si="14"/>
        <v>-0.01996007984031936</v>
      </c>
      <c r="I236" s="15">
        <f t="shared" si="15"/>
        <v>0.0011086474501108647</v>
      </c>
      <c r="J236" s="15"/>
      <c r="K236" s="15"/>
      <c r="L236" s="15"/>
      <c r="M236" s="15"/>
    </row>
    <row r="237" spans="1:13" ht="15">
      <c r="A237" t="s">
        <v>234</v>
      </c>
      <c r="B237" s="2">
        <v>91.54</v>
      </c>
      <c r="C237" s="2">
        <v>566.48</v>
      </c>
      <c r="D237">
        <v>501</v>
      </c>
      <c r="E237">
        <v>902</v>
      </c>
      <c r="F237" s="15">
        <f t="shared" si="12"/>
        <v>0.00010925379656948667</v>
      </c>
      <c r="G237" s="15">
        <f t="shared" si="13"/>
        <v>0.0008303740216604429</v>
      </c>
      <c r="H237" s="15">
        <f t="shared" si="14"/>
        <v>0.006024096385542169</v>
      </c>
      <c r="I237" s="15">
        <f t="shared" si="15"/>
        <v>0.0022222222222222222</v>
      </c>
      <c r="J237" s="15"/>
      <c r="K237" s="15"/>
      <c r="L237" s="15"/>
      <c r="M237" s="15"/>
    </row>
    <row r="238" spans="1:13" ht="15">
      <c r="A238" t="s">
        <v>235</v>
      </c>
      <c r="B238" s="2">
        <v>91.53</v>
      </c>
      <c r="C238" s="2">
        <v>566.01</v>
      </c>
      <c r="D238">
        <v>498</v>
      </c>
      <c r="E238">
        <v>900</v>
      </c>
      <c r="F238" s="15">
        <f t="shared" si="12"/>
        <v>0.0015318962687383801</v>
      </c>
      <c r="G238" s="15">
        <f t="shared" si="13"/>
        <v>-0.0025552461847531903</v>
      </c>
      <c r="H238" s="15">
        <f t="shared" si="14"/>
        <v>-0.005988023952095809</v>
      </c>
      <c r="I238" s="15">
        <f t="shared" si="15"/>
        <v>-0.009900990099009901</v>
      </c>
      <c r="J238" s="15"/>
      <c r="K238" s="15"/>
      <c r="L238" s="15"/>
      <c r="M238" s="15"/>
    </row>
    <row r="239" spans="1:13" ht="15">
      <c r="A239" t="s">
        <v>236</v>
      </c>
      <c r="B239" s="2">
        <v>91.39</v>
      </c>
      <c r="C239" s="2">
        <v>567.46</v>
      </c>
      <c r="D239">
        <v>501</v>
      </c>
      <c r="E239">
        <v>909</v>
      </c>
      <c r="F239" s="15">
        <f t="shared" si="12"/>
        <v>0</v>
      </c>
      <c r="G239" s="15">
        <f t="shared" si="13"/>
        <v>-0.016772360259209116</v>
      </c>
      <c r="H239" s="15">
        <f t="shared" si="14"/>
        <v>-0.015717092337917484</v>
      </c>
      <c r="I239" s="15">
        <f t="shared" si="15"/>
        <v>-0.03194888178913738</v>
      </c>
      <c r="J239" s="15"/>
      <c r="K239" s="15"/>
      <c r="L239" s="15"/>
      <c r="M239" s="15"/>
    </row>
    <row r="240" spans="1:13" ht="15">
      <c r="A240" t="s">
        <v>237</v>
      </c>
      <c r="B240" s="2">
        <v>91.39</v>
      </c>
      <c r="C240" s="2">
        <v>577.14</v>
      </c>
      <c r="D240">
        <v>509</v>
      </c>
      <c r="E240">
        <v>939</v>
      </c>
      <c r="F240" s="15">
        <f t="shared" si="12"/>
        <v>0</v>
      </c>
      <c r="G240" s="15">
        <f t="shared" si="13"/>
        <v>-0.001695149795890158</v>
      </c>
      <c r="H240" s="15">
        <f t="shared" si="14"/>
        <v>0.0039447731755424065</v>
      </c>
      <c r="I240" s="15">
        <f t="shared" si="15"/>
        <v>-0.0042417815482502655</v>
      </c>
      <c r="J240" s="15"/>
      <c r="K240" s="15"/>
      <c r="L240" s="15"/>
      <c r="M240" s="15"/>
    </row>
    <row r="241" spans="1:13" ht="15">
      <c r="A241" t="s">
        <v>238</v>
      </c>
      <c r="B241" s="2">
        <v>91.39</v>
      </c>
      <c r="C241" s="2">
        <v>578.12</v>
      </c>
      <c r="D241">
        <v>507</v>
      </c>
      <c r="E241">
        <v>943</v>
      </c>
      <c r="F241" s="15">
        <f t="shared" si="12"/>
        <v>-0.004466230936819135</v>
      </c>
      <c r="G241" s="15">
        <f t="shared" si="13"/>
        <v>0.0032973517059456062</v>
      </c>
      <c r="H241" s="15">
        <f t="shared" si="14"/>
        <v>-0.03428571428571429</v>
      </c>
      <c r="I241" s="15">
        <f t="shared" si="15"/>
        <v>0.0021253985122210413</v>
      </c>
      <c r="J241" s="15"/>
      <c r="K241" s="15"/>
      <c r="L241" s="15"/>
      <c r="M241" s="15"/>
    </row>
    <row r="242" spans="1:13" ht="15">
      <c r="A242" t="s">
        <v>239</v>
      </c>
      <c r="B242" s="2">
        <v>91.8</v>
      </c>
      <c r="C242" s="2">
        <v>576.22</v>
      </c>
      <c r="D242">
        <v>525</v>
      </c>
      <c r="E242">
        <v>941</v>
      </c>
      <c r="F242" s="15">
        <f t="shared" si="12"/>
        <v>0</v>
      </c>
      <c r="G242" s="15">
        <f t="shared" si="13"/>
        <v>-0.0018189062310529813</v>
      </c>
      <c r="H242" s="15">
        <f t="shared" si="14"/>
        <v>0</v>
      </c>
      <c r="I242" s="15">
        <f t="shared" si="15"/>
        <v>-0.0031779661016949155</v>
      </c>
      <c r="J242" s="15"/>
      <c r="K242" s="15"/>
      <c r="L242" s="15"/>
      <c r="M242" s="15"/>
    </row>
    <row r="243" spans="1:13" ht="15">
      <c r="A243" t="s">
        <v>240</v>
      </c>
      <c r="B243" s="2">
        <v>91.8</v>
      </c>
      <c r="C243" s="2">
        <v>577.27</v>
      </c>
      <c r="D243">
        <v>525</v>
      </c>
      <c r="E243">
        <v>944</v>
      </c>
      <c r="F243" s="15">
        <f t="shared" si="12"/>
        <v>0</v>
      </c>
      <c r="G243" s="15">
        <f t="shared" si="13"/>
        <v>0.002814210023451758</v>
      </c>
      <c r="H243" s="15">
        <f t="shared" si="14"/>
        <v>0.019417475728155338</v>
      </c>
      <c r="I243" s="15">
        <f t="shared" si="15"/>
        <v>0</v>
      </c>
      <c r="J243" s="15"/>
      <c r="K243" s="15"/>
      <c r="L243" s="15"/>
      <c r="M243" s="15"/>
    </row>
    <row r="244" spans="1:13" ht="15">
      <c r="A244" t="s">
        <v>241</v>
      </c>
      <c r="B244" s="2">
        <v>91.8</v>
      </c>
      <c r="C244" s="2">
        <v>575.65</v>
      </c>
      <c r="D244">
        <v>515</v>
      </c>
      <c r="E244">
        <v>944</v>
      </c>
      <c r="F244" s="15">
        <f t="shared" si="12"/>
        <v>0.004926108374384268</v>
      </c>
      <c r="G244" s="15">
        <f t="shared" si="13"/>
        <v>-6.94818391844175E-05</v>
      </c>
      <c r="H244" s="15">
        <f t="shared" si="14"/>
        <v>0.0019455252918287938</v>
      </c>
      <c r="I244" s="15">
        <f t="shared" si="15"/>
        <v>-0.0010582010582010583</v>
      </c>
      <c r="J244" s="15"/>
      <c r="K244" s="15"/>
      <c r="L244" s="15"/>
      <c r="M244" s="15"/>
    </row>
    <row r="245" spans="1:13" ht="15">
      <c r="A245" t="s">
        <v>242</v>
      </c>
      <c r="B245" s="2">
        <v>91.35</v>
      </c>
      <c r="C245" s="2">
        <v>575.69</v>
      </c>
      <c r="D245">
        <v>514</v>
      </c>
      <c r="E245">
        <v>945</v>
      </c>
      <c r="F245" s="15">
        <f t="shared" si="12"/>
        <v>0</v>
      </c>
      <c r="G245" s="15">
        <f t="shared" si="13"/>
        <v>0.006715047652356442</v>
      </c>
      <c r="H245" s="15">
        <f t="shared" si="14"/>
        <v>-0.005802707930367505</v>
      </c>
      <c r="I245" s="15">
        <f t="shared" si="15"/>
        <v>0.004250797024442083</v>
      </c>
      <c r="J245" s="15"/>
      <c r="K245" s="15"/>
      <c r="L245" s="15"/>
      <c r="M245" s="15"/>
    </row>
    <row r="246" spans="1:13" ht="15">
      <c r="A246" t="s">
        <v>243</v>
      </c>
      <c r="B246" s="2">
        <v>91.35</v>
      </c>
      <c r="C246" s="2">
        <v>571.85</v>
      </c>
      <c r="D246">
        <v>517</v>
      </c>
      <c r="E246">
        <v>941</v>
      </c>
      <c r="F246" s="15">
        <f t="shared" si="12"/>
        <v>0.00021898609438296312</v>
      </c>
      <c r="G246" s="15">
        <f t="shared" si="13"/>
        <v>-0.0004893992624053497</v>
      </c>
      <c r="H246" s="15">
        <f t="shared" si="14"/>
        <v>0.003883495145631068</v>
      </c>
      <c r="I246" s="15">
        <f t="shared" si="15"/>
        <v>-0.0031779661016949155</v>
      </c>
      <c r="J246" s="15"/>
      <c r="K246" s="15"/>
      <c r="L246" s="15"/>
      <c r="M246" s="15"/>
    </row>
    <row r="247" spans="1:13" ht="15">
      <c r="A247" t="s">
        <v>244</v>
      </c>
      <c r="B247" s="2">
        <v>91.33</v>
      </c>
      <c r="C247" s="2">
        <v>572.13</v>
      </c>
      <c r="D247">
        <v>515</v>
      </c>
      <c r="E247">
        <v>944</v>
      </c>
      <c r="F247" s="15">
        <f t="shared" si="12"/>
        <v>0</v>
      </c>
      <c r="G247" s="15">
        <f t="shared" si="13"/>
        <v>-0.006235670117418244</v>
      </c>
      <c r="H247" s="15">
        <f t="shared" si="14"/>
        <v>0.021825396825396824</v>
      </c>
      <c r="I247" s="15">
        <f t="shared" si="15"/>
        <v>0.006396588486140725</v>
      </c>
      <c r="J247" s="15"/>
      <c r="K247" s="15"/>
      <c r="L247" s="15"/>
      <c r="M247" s="15"/>
    </row>
    <row r="248" spans="1:13" ht="15">
      <c r="A248" t="s">
        <v>245</v>
      </c>
      <c r="B248" s="2">
        <v>91.33</v>
      </c>
      <c r="C248" s="2">
        <v>575.72</v>
      </c>
      <c r="D248">
        <v>504</v>
      </c>
      <c r="E248">
        <v>938</v>
      </c>
      <c r="F248" s="15">
        <f t="shared" si="12"/>
        <v>0</v>
      </c>
      <c r="G248" s="15">
        <f t="shared" si="13"/>
        <v>0.006626685083839067</v>
      </c>
      <c r="H248" s="15">
        <f t="shared" si="14"/>
        <v>0.008</v>
      </c>
      <c r="I248" s="15">
        <f t="shared" si="15"/>
        <v>-0.005302226935312832</v>
      </c>
      <c r="J248" s="15"/>
      <c r="K248" s="15"/>
      <c r="L248" s="15"/>
      <c r="M248" s="15"/>
    </row>
    <row r="249" spans="1:13" ht="15">
      <c r="A249" t="s">
        <v>246</v>
      </c>
      <c r="B249" s="2">
        <v>91.33</v>
      </c>
      <c r="C249" s="2">
        <v>571.93</v>
      </c>
      <c r="D249">
        <v>500</v>
      </c>
      <c r="E249">
        <v>943</v>
      </c>
      <c r="F249" s="15">
        <f t="shared" si="12"/>
        <v>-0.00010948105977671464</v>
      </c>
      <c r="G249" s="15">
        <f t="shared" si="13"/>
        <v>0.00024484513545180287</v>
      </c>
      <c r="H249" s="15">
        <f t="shared" si="14"/>
        <v>0.018329938900203666</v>
      </c>
      <c r="I249" s="15">
        <f t="shared" si="15"/>
        <v>0.004259850905218318</v>
      </c>
      <c r="J249" s="15"/>
      <c r="K249" s="15"/>
      <c r="L249" s="15"/>
      <c r="M249" s="15"/>
    </row>
    <row r="250" spans="1:13" ht="15">
      <c r="A250" t="s">
        <v>247</v>
      </c>
      <c r="B250" s="2">
        <v>91.34</v>
      </c>
      <c r="C250" s="2">
        <v>571.79</v>
      </c>
      <c r="D250">
        <v>491</v>
      </c>
      <c r="E250">
        <v>939</v>
      </c>
      <c r="F250" s="15">
        <f t="shared" si="12"/>
        <v>0.00010949304719155935</v>
      </c>
      <c r="G250" s="15">
        <f t="shared" si="13"/>
        <v>0.02063438230726656</v>
      </c>
      <c r="H250" s="15">
        <f t="shared" si="14"/>
        <v>-0.01996007984031936</v>
      </c>
      <c r="I250" s="15">
        <f t="shared" si="15"/>
        <v>-0.0010638297872340426</v>
      </c>
      <c r="J250" s="15"/>
      <c r="K250" s="15"/>
      <c r="L250" s="15"/>
      <c r="M250" s="15"/>
    </row>
    <row r="251" spans="1:13" ht="15">
      <c r="A251" t="s">
        <v>248</v>
      </c>
      <c r="B251" s="2">
        <v>91.33</v>
      </c>
      <c r="C251" s="2">
        <v>560.23</v>
      </c>
      <c r="D251">
        <v>501</v>
      </c>
      <c r="E251">
        <v>940</v>
      </c>
      <c r="F251" s="15">
        <f t="shared" si="12"/>
        <v>-0.0007658643326040195</v>
      </c>
      <c r="G251" s="15">
        <f t="shared" si="13"/>
        <v>0.0016090679920618904</v>
      </c>
      <c r="H251" s="15">
        <f t="shared" si="14"/>
        <v>0.030864197530864196</v>
      </c>
      <c r="I251" s="15">
        <f t="shared" si="15"/>
        <v>0.00966702470461869</v>
      </c>
      <c r="J251" s="15"/>
      <c r="K251" s="15"/>
      <c r="L251" s="15"/>
      <c r="M251" s="15"/>
    </row>
    <row r="252" spans="1:13" ht="15">
      <c r="A252" t="s">
        <v>249</v>
      </c>
      <c r="B252" s="2">
        <v>91.4</v>
      </c>
      <c r="C252" s="2">
        <v>559.33</v>
      </c>
      <c r="D252">
        <v>486</v>
      </c>
      <c r="E252">
        <v>931</v>
      </c>
      <c r="F252" s="15">
        <f t="shared" si="12"/>
        <v>0</v>
      </c>
      <c r="G252" s="15">
        <f t="shared" si="13"/>
        <v>-0.0016955807810379306</v>
      </c>
      <c r="H252" s="15">
        <f t="shared" si="14"/>
        <v>-0.016194331983805668</v>
      </c>
      <c r="I252" s="15">
        <f t="shared" si="15"/>
        <v>-0.0032119914346895075</v>
      </c>
      <c r="J252" s="15"/>
      <c r="K252" s="15"/>
      <c r="L252" s="15"/>
      <c r="M252" s="15"/>
    </row>
    <row r="253" spans="1:13" ht="15">
      <c r="A253" t="s">
        <v>250</v>
      </c>
      <c r="B253" s="2">
        <v>91.4</v>
      </c>
      <c r="C253" s="2">
        <v>560.28</v>
      </c>
      <c r="D253">
        <v>494</v>
      </c>
      <c r="E253">
        <v>934</v>
      </c>
      <c r="F253" s="15">
        <f t="shared" si="12"/>
        <v>0</v>
      </c>
      <c r="G253" s="15">
        <f t="shared" si="13"/>
        <v>0.005202913631633674</v>
      </c>
      <c r="H253" s="15">
        <f t="shared" si="14"/>
        <v>0.018556701030927835</v>
      </c>
      <c r="I253" s="15">
        <f t="shared" si="15"/>
        <v>0.002145922746781116</v>
      </c>
      <c r="J253" s="15"/>
      <c r="K253" s="15"/>
      <c r="L253" s="15"/>
      <c r="M253" s="15"/>
    </row>
    <row r="254" spans="1:13" ht="15">
      <c r="A254" t="s">
        <v>251</v>
      </c>
      <c r="B254" s="2">
        <v>91.4</v>
      </c>
      <c r="C254" s="2">
        <v>557.38</v>
      </c>
      <c r="D254">
        <v>485</v>
      </c>
      <c r="E254">
        <v>932</v>
      </c>
      <c r="F254" s="15">
        <f t="shared" si="12"/>
        <v>0</v>
      </c>
      <c r="G254" s="15">
        <f t="shared" si="13"/>
        <v>-0.001057404519956327</v>
      </c>
      <c r="H254" s="15">
        <f t="shared" si="14"/>
        <v>-0.0081799591002045</v>
      </c>
      <c r="I254" s="15">
        <f t="shared" si="15"/>
        <v>0.005393743257820928</v>
      </c>
      <c r="J254" s="15"/>
      <c r="K254" s="15"/>
      <c r="L254" s="15"/>
      <c r="M254" s="15"/>
    </row>
    <row r="255" spans="1:13" ht="15">
      <c r="A255" t="s">
        <v>252</v>
      </c>
      <c r="B255" s="2">
        <v>91.4</v>
      </c>
      <c r="C255" s="2">
        <v>557.97</v>
      </c>
      <c r="D255">
        <v>489</v>
      </c>
      <c r="E255">
        <v>927</v>
      </c>
      <c r="F255" s="15">
        <f t="shared" si="12"/>
        <v>0.0008760402978538383</v>
      </c>
      <c r="G255" s="15">
        <f t="shared" si="13"/>
        <v>0.009315871350529968</v>
      </c>
      <c r="H255" s="15">
        <f t="shared" si="14"/>
        <v>0.008247422680412371</v>
      </c>
      <c r="I255" s="15">
        <f t="shared" si="15"/>
        <v>0.004333694474539545</v>
      </c>
      <c r="J255" s="15"/>
      <c r="K255" s="15"/>
      <c r="L255" s="15"/>
      <c r="M255" s="15"/>
    </row>
    <row r="256" spans="1:13" ht="15">
      <c r="A256" t="s">
        <v>253</v>
      </c>
      <c r="B256" s="2">
        <v>91.32</v>
      </c>
      <c r="C256" s="2">
        <v>552.82</v>
      </c>
      <c r="D256">
        <v>485</v>
      </c>
      <c r="E256">
        <v>923</v>
      </c>
      <c r="F256" s="15">
        <f t="shared" si="12"/>
        <v>-0.002076275816850748</v>
      </c>
      <c r="G256" s="15">
        <f t="shared" si="13"/>
        <v>0.002229917148606788</v>
      </c>
      <c r="H256" s="15">
        <f t="shared" si="14"/>
        <v>0.004140786749482402</v>
      </c>
      <c r="I256" s="15">
        <f t="shared" si="15"/>
        <v>-0.005387931034482759</v>
      </c>
      <c r="J256" s="15"/>
      <c r="K256" s="15"/>
      <c r="L256" s="15"/>
      <c r="M256" s="15"/>
    </row>
    <row r="257" spans="1:13" ht="15">
      <c r="A257" t="s">
        <v>254</v>
      </c>
      <c r="B257" s="2">
        <v>91.51</v>
      </c>
      <c r="C257" s="2">
        <v>551.59</v>
      </c>
      <c r="D257">
        <v>483</v>
      </c>
      <c r="E257">
        <v>928</v>
      </c>
      <c r="F257" s="15">
        <f t="shared" si="12"/>
        <v>0</v>
      </c>
      <c r="G257" s="15">
        <f t="shared" si="13"/>
        <v>0.004662768883303388</v>
      </c>
      <c r="H257" s="15">
        <f t="shared" si="14"/>
        <v>-0.002066115702479339</v>
      </c>
      <c r="I257" s="15">
        <f t="shared" si="15"/>
        <v>0.0010787486515641855</v>
      </c>
      <c r="J257" s="15"/>
      <c r="K257" s="15"/>
      <c r="L257" s="15"/>
      <c r="M257" s="15"/>
    </row>
    <row r="258" spans="1:13" ht="15">
      <c r="A258" t="s">
        <v>255</v>
      </c>
      <c r="B258" s="2">
        <v>91.51</v>
      </c>
      <c r="C258" s="2">
        <v>549.03</v>
      </c>
      <c r="D258">
        <v>484</v>
      </c>
      <c r="E258">
        <v>927</v>
      </c>
      <c r="F258" s="15">
        <f t="shared" si="12"/>
        <v>0</v>
      </c>
      <c r="G258" s="15">
        <f t="shared" si="13"/>
        <v>-0.0021083625656592845</v>
      </c>
      <c r="H258" s="15">
        <f t="shared" si="14"/>
        <v>-0.002061855670103093</v>
      </c>
      <c r="I258" s="15">
        <f t="shared" si="15"/>
        <v>-0.0032258064516129032</v>
      </c>
      <c r="J258" s="15"/>
      <c r="K258" s="15"/>
      <c r="L258" s="15"/>
      <c r="M258" s="15"/>
    </row>
    <row r="259" spans="1:13" ht="15">
      <c r="A259" t="s">
        <v>256</v>
      </c>
      <c r="B259" s="2">
        <v>91.51</v>
      </c>
      <c r="C259" s="2">
        <v>550.19</v>
      </c>
      <c r="D259">
        <v>485</v>
      </c>
      <c r="E259">
        <v>930</v>
      </c>
      <c r="F259" s="15">
        <f t="shared" si="12"/>
        <v>0.0019708748494471347</v>
      </c>
      <c r="G259" s="15">
        <f t="shared" si="13"/>
        <v>0.002112817150246948</v>
      </c>
      <c r="H259" s="15">
        <f t="shared" si="14"/>
        <v>-0.0081799591002045</v>
      </c>
      <c r="I259" s="15">
        <f t="shared" si="15"/>
        <v>0</v>
      </c>
      <c r="J259" s="15"/>
      <c r="K259" s="15"/>
      <c r="L259" s="15"/>
      <c r="M259" s="15"/>
    </row>
    <row r="260" spans="1:13" ht="15">
      <c r="A260" t="s">
        <v>257</v>
      </c>
      <c r="B260" s="2">
        <v>91.33</v>
      </c>
      <c r="C260" s="2">
        <v>549.03</v>
      </c>
      <c r="D260">
        <v>489</v>
      </c>
      <c r="E260">
        <v>930</v>
      </c>
      <c r="F260" s="15">
        <f aca="true" t="shared" si="16" ref="F260:F323">(B260-B261)/B261</f>
        <v>-0.002947598253275066</v>
      </c>
      <c r="G260" s="15">
        <f aca="true" t="shared" si="17" ref="G260:G323">(C260-C261)/C261</f>
        <v>-0.006981497223679238</v>
      </c>
      <c r="H260" s="15">
        <f aca="true" t="shared" si="18" ref="H260:H323">(D260-D261)/D261</f>
        <v>0.008247422680412371</v>
      </c>
      <c r="I260" s="15">
        <f aca="true" t="shared" si="19" ref="I260:I323">(E260-E261)/E261</f>
        <v>0</v>
      </c>
      <c r="J260" s="15"/>
      <c r="K260" s="15"/>
      <c r="L260" s="15"/>
      <c r="M260" s="15"/>
    </row>
    <row r="261" spans="1:13" ht="15">
      <c r="A261" t="s">
        <v>258</v>
      </c>
      <c r="B261" s="2">
        <v>91.6</v>
      </c>
      <c r="C261" s="2">
        <v>552.89</v>
      </c>
      <c r="D261">
        <v>485</v>
      </c>
      <c r="E261">
        <v>930</v>
      </c>
      <c r="F261" s="15">
        <f t="shared" si="16"/>
        <v>0.0029563122741705465</v>
      </c>
      <c r="G261" s="15">
        <f t="shared" si="17"/>
        <v>3.6174869318251685E-05</v>
      </c>
      <c r="H261" s="15">
        <f t="shared" si="18"/>
        <v>0.010416666666666666</v>
      </c>
      <c r="I261" s="15">
        <f t="shared" si="19"/>
        <v>-0.0053475935828877</v>
      </c>
      <c r="J261" s="15"/>
      <c r="K261" s="15"/>
      <c r="L261" s="15"/>
      <c r="M261" s="15"/>
    </row>
    <row r="262" spans="1:13" ht="15">
      <c r="A262" t="s">
        <v>259</v>
      </c>
      <c r="B262" s="2">
        <v>91.33</v>
      </c>
      <c r="C262" s="2">
        <v>552.87</v>
      </c>
      <c r="D262">
        <v>480</v>
      </c>
      <c r="E262">
        <v>935</v>
      </c>
      <c r="F262" s="15">
        <f t="shared" si="16"/>
        <v>-0.00021893814997258918</v>
      </c>
      <c r="G262" s="15">
        <f t="shared" si="17"/>
        <v>-0.00023508137432187243</v>
      </c>
      <c r="H262" s="15">
        <f t="shared" si="18"/>
        <v>0</v>
      </c>
      <c r="I262" s="15">
        <f t="shared" si="19"/>
        <v>-0.0010683760683760685</v>
      </c>
      <c r="J262" s="15"/>
      <c r="K262" s="15"/>
      <c r="L262" s="15"/>
      <c r="M262" s="15"/>
    </row>
    <row r="263" spans="1:13" ht="15">
      <c r="A263" t="s">
        <v>260</v>
      </c>
      <c r="B263" s="2">
        <v>91.35</v>
      </c>
      <c r="C263" s="2">
        <v>553</v>
      </c>
      <c r="D263">
        <v>480</v>
      </c>
      <c r="E263">
        <v>936</v>
      </c>
      <c r="F263" s="15">
        <f t="shared" si="16"/>
        <v>0</v>
      </c>
      <c r="G263" s="15">
        <f t="shared" si="17"/>
        <v>0.004833375731366007</v>
      </c>
      <c r="H263" s="15">
        <f t="shared" si="18"/>
        <v>-0.010309278350515464</v>
      </c>
      <c r="I263" s="15">
        <f t="shared" si="19"/>
        <v>0.0021413276231263384</v>
      </c>
      <c r="J263" s="15"/>
      <c r="K263" s="15"/>
      <c r="L263" s="15"/>
      <c r="M263" s="15"/>
    </row>
    <row r="264" spans="1:13" ht="15">
      <c r="A264" t="s">
        <v>261</v>
      </c>
      <c r="B264" s="2">
        <v>91.35</v>
      </c>
      <c r="C264" s="2">
        <v>550.34</v>
      </c>
      <c r="D264">
        <v>485</v>
      </c>
      <c r="E264">
        <v>934</v>
      </c>
      <c r="F264" s="15">
        <f t="shared" si="16"/>
        <v>0</v>
      </c>
      <c r="G264" s="15">
        <f t="shared" si="17"/>
        <v>-0.002067164720388747</v>
      </c>
      <c r="H264" s="15">
        <f t="shared" si="18"/>
        <v>-0.0081799591002045</v>
      </c>
      <c r="I264" s="15">
        <f t="shared" si="19"/>
        <v>-0.0032017075773745998</v>
      </c>
      <c r="J264" s="15"/>
      <c r="K264" s="15"/>
      <c r="L264" s="15"/>
      <c r="M264" s="15"/>
    </row>
    <row r="265" spans="1:13" ht="15">
      <c r="A265" t="s">
        <v>262</v>
      </c>
      <c r="B265" s="2">
        <v>91.35</v>
      </c>
      <c r="C265" s="2">
        <v>551.48</v>
      </c>
      <c r="D265">
        <v>489</v>
      </c>
      <c r="E265">
        <v>937</v>
      </c>
      <c r="F265" s="15">
        <f t="shared" si="16"/>
        <v>-0.004901960784313757</v>
      </c>
      <c r="G265" s="15">
        <f t="shared" si="17"/>
        <v>0.001161861883668554</v>
      </c>
      <c r="H265" s="15">
        <f t="shared" si="18"/>
        <v>-0.0020408163265306124</v>
      </c>
      <c r="I265" s="15">
        <f t="shared" si="19"/>
        <v>0.008611410118406888</v>
      </c>
      <c r="J265" s="15"/>
      <c r="K265" s="15"/>
      <c r="L265" s="15"/>
      <c r="M265" s="15"/>
    </row>
    <row r="266" spans="1:13" ht="15">
      <c r="A266" t="s">
        <v>263</v>
      </c>
      <c r="B266" s="2">
        <v>91.8</v>
      </c>
      <c r="C266" s="2">
        <v>550.84</v>
      </c>
      <c r="D266">
        <v>490</v>
      </c>
      <c r="E266">
        <v>929</v>
      </c>
      <c r="F266" s="15">
        <f t="shared" si="16"/>
        <v>0.005366334465009253</v>
      </c>
      <c r="G266" s="15">
        <f t="shared" si="17"/>
        <v>-0.0002722372456849984</v>
      </c>
      <c r="H266" s="15">
        <f t="shared" si="18"/>
        <v>0</v>
      </c>
      <c r="I266" s="15">
        <f t="shared" si="19"/>
        <v>0</v>
      </c>
      <c r="J266" s="15"/>
      <c r="K266" s="15"/>
      <c r="L266" s="15"/>
      <c r="M266" s="15"/>
    </row>
    <row r="267" spans="1:13" ht="15">
      <c r="A267" t="s">
        <v>264</v>
      </c>
      <c r="B267" s="2">
        <v>91.31</v>
      </c>
      <c r="C267" s="2">
        <v>550.99</v>
      </c>
      <c r="D267">
        <v>490</v>
      </c>
      <c r="E267">
        <v>929</v>
      </c>
      <c r="F267" s="15">
        <f t="shared" si="16"/>
        <v>0.002195148721325901</v>
      </c>
      <c r="G267" s="15">
        <f t="shared" si="17"/>
        <v>-0.007511348079832767</v>
      </c>
      <c r="H267" s="15">
        <f t="shared" si="18"/>
        <v>-0.010101010101010102</v>
      </c>
      <c r="I267" s="15">
        <f t="shared" si="19"/>
        <v>0.005411255411255411</v>
      </c>
      <c r="J267" s="15"/>
      <c r="K267" s="15"/>
      <c r="L267" s="15"/>
      <c r="M267" s="15"/>
    </row>
    <row r="268" spans="1:13" ht="15">
      <c r="A268" t="s">
        <v>265</v>
      </c>
      <c r="B268" s="2">
        <v>91.11</v>
      </c>
      <c r="C268" s="2">
        <v>555.16</v>
      </c>
      <c r="D268">
        <v>495</v>
      </c>
      <c r="E268">
        <v>924</v>
      </c>
      <c r="F268" s="15">
        <f t="shared" si="16"/>
        <v>-0.002518064374863192</v>
      </c>
      <c r="G268" s="15">
        <f t="shared" si="17"/>
        <v>0.008538313410601918</v>
      </c>
      <c r="H268" s="15">
        <f t="shared" si="18"/>
        <v>0.01020408163265306</v>
      </c>
      <c r="I268" s="15">
        <f t="shared" si="19"/>
        <v>-0.0064516129032258064</v>
      </c>
      <c r="J268" s="15"/>
      <c r="K268" s="15"/>
      <c r="L268" s="15"/>
      <c r="M268" s="15"/>
    </row>
    <row r="269" spans="1:13" ht="15">
      <c r="A269" t="s">
        <v>266</v>
      </c>
      <c r="B269" s="2">
        <v>91.34</v>
      </c>
      <c r="C269" s="2">
        <v>550.46</v>
      </c>
      <c r="D269">
        <v>490</v>
      </c>
      <c r="E269">
        <v>930</v>
      </c>
      <c r="F269" s="15">
        <f t="shared" si="16"/>
        <v>0.0028546332894159544</v>
      </c>
      <c r="G269" s="15">
        <f t="shared" si="17"/>
        <v>0.00566354866997958</v>
      </c>
      <c r="H269" s="15">
        <f t="shared" si="18"/>
        <v>0</v>
      </c>
      <c r="I269" s="15">
        <f t="shared" si="19"/>
        <v>0.010869565217391304</v>
      </c>
      <c r="J269" s="15"/>
      <c r="K269" s="15"/>
      <c r="L269" s="15"/>
      <c r="M269" s="15"/>
    </row>
    <row r="270" spans="1:13" ht="15">
      <c r="A270" t="s">
        <v>267</v>
      </c>
      <c r="B270" s="2">
        <v>91.08</v>
      </c>
      <c r="C270" s="2">
        <v>547.36</v>
      </c>
      <c r="D270">
        <v>490</v>
      </c>
      <c r="E270">
        <v>920</v>
      </c>
      <c r="F270" s="15">
        <f t="shared" si="16"/>
        <v>-0.00021953896816680595</v>
      </c>
      <c r="G270" s="15">
        <f t="shared" si="17"/>
        <v>0.0027479573517019016</v>
      </c>
      <c r="H270" s="15">
        <f t="shared" si="18"/>
        <v>0.002044989775051125</v>
      </c>
      <c r="I270" s="15">
        <f t="shared" si="19"/>
        <v>0.007667031763417305</v>
      </c>
      <c r="J270" s="15"/>
      <c r="K270" s="15"/>
      <c r="L270" s="15"/>
      <c r="M270" s="15"/>
    </row>
    <row r="271" spans="1:13" ht="15">
      <c r="A271" t="s">
        <v>268</v>
      </c>
      <c r="B271" s="2">
        <v>91.1</v>
      </c>
      <c r="C271" s="2">
        <v>545.86</v>
      </c>
      <c r="D271">
        <v>489</v>
      </c>
      <c r="E271">
        <v>913</v>
      </c>
      <c r="F271" s="15">
        <f t="shared" si="16"/>
        <v>0.0003294169320303189</v>
      </c>
      <c r="G271" s="15">
        <f t="shared" si="17"/>
        <v>-0.000695664909197414</v>
      </c>
      <c r="H271" s="15">
        <f t="shared" si="18"/>
        <v>0.008247422680412371</v>
      </c>
      <c r="I271" s="15">
        <f t="shared" si="19"/>
        <v>-0.0054466230936819175</v>
      </c>
      <c r="J271" s="15"/>
      <c r="K271" s="15"/>
      <c r="L271" s="15"/>
      <c r="M271" s="15"/>
    </row>
    <row r="272" spans="1:13" ht="15">
      <c r="A272" t="s">
        <v>269</v>
      </c>
      <c r="B272" s="2">
        <v>91.07</v>
      </c>
      <c r="C272" s="2">
        <v>546.24</v>
      </c>
      <c r="D272">
        <v>485</v>
      </c>
      <c r="E272">
        <v>918</v>
      </c>
      <c r="F272" s="15">
        <f t="shared" si="16"/>
        <v>0</v>
      </c>
      <c r="G272" s="15">
        <f t="shared" si="17"/>
        <v>0.004708652148322652</v>
      </c>
      <c r="H272" s="15">
        <f t="shared" si="18"/>
        <v>0.006224066390041493</v>
      </c>
      <c r="I272" s="15">
        <f t="shared" si="19"/>
        <v>0.015486725663716814</v>
      </c>
      <c r="J272" s="15"/>
      <c r="K272" s="15"/>
      <c r="L272" s="15"/>
      <c r="M272" s="15"/>
    </row>
    <row r="273" spans="1:13" ht="15">
      <c r="A273" t="s">
        <v>270</v>
      </c>
      <c r="B273" s="2">
        <v>91.07</v>
      </c>
      <c r="C273" s="2">
        <v>543.68</v>
      </c>
      <c r="D273">
        <v>482</v>
      </c>
      <c r="E273">
        <v>904</v>
      </c>
      <c r="F273" s="15">
        <f t="shared" si="16"/>
        <v>0.0006592682122842331</v>
      </c>
      <c r="G273" s="15">
        <f t="shared" si="17"/>
        <v>1.8393510769383828E-05</v>
      </c>
      <c r="H273" s="15">
        <f t="shared" si="18"/>
        <v>0</v>
      </c>
      <c r="I273" s="15">
        <f t="shared" si="19"/>
        <v>0.0022172949002217295</v>
      </c>
      <c r="J273" s="15"/>
      <c r="K273" s="15"/>
      <c r="L273" s="15"/>
      <c r="M273" s="15"/>
    </row>
    <row r="274" spans="1:13" ht="15">
      <c r="A274" t="s">
        <v>271</v>
      </c>
      <c r="B274" s="2">
        <v>91.01</v>
      </c>
      <c r="C274" s="2">
        <v>543.67</v>
      </c>
      <c r="D274">
        <v>482</v>
      </c>
      <c r="E274">
        <v>902</v>
      </c>
      <c r="F274" s="15">
        <f t="shared" si="16"/>
        <v>-0.00021970778864106362</v>
      </c>
      <c r="G274" s="15">
        <f t="shared" si="17"/>
        <v>0.0009205221201465472</v>
      </c>
      <c r="H274" s="15">
        <f t="shared" si="18"/>
        <v>0</v>
      </c>
      <c r="I274" s="15">
        <f t="shared" si="19"/>
        <v>-0.0033149171270718232</v>
      </c>
      <c r="J274" s="15"/>
      <c r="K274" s="15"/>
      <c r="L274" s="15"/>
      <c r="M274" s="15"/>
    </row>
    <row r="275" spans="1:13" ht="15">
      <c r="A275" t="s">
        <v>272</v>
      </c>
      <c r="B275" s="2">
        <v>91.03</v>
      </c>
      <c r="C275" s="2">
        <v>543.17</v>
      </c>
      <c r="D275">
        <v>482</v>
      </c>
      <c r="E275">
        <v>905</v>
      </c>
      <c r="F275" s="15">
        <f t="shared" si="16"/>
        <v>-0.012689804772234291</v>
      </c>
      <c r="G275" s="15">
        <f t="shared" si="17"/>
        <v>-0.002607466167208492</v>
      </c>
      <c r="H275" s="15">
        <f t="shared" si="18"/>
        <v>0.002079002079002079</v>
      </c>
      <c r="I275" s="15">
        <f t="shared" si="19"/>
        <v>-0.002205071664829107</v>
      </c>
      <c r="J275" s="15"/>
      <c r="K275" s="15"/>
      <c r="L275" s="15"/>
      <c r="M275" s="15"/>
    </row>
    <row r="276" spans="1:13" ht="15">
      <c r="A276" t="s">
        <v>273</v>
      </c>
      <c r="B276" s="2">
        <v>92.2</v>
      </c>
      <c r="C276" s="2">
        <v>544.59</v>
      </c>
      <c r="D276">
        <v>481</v>
      </c>
      <c r="E276">
        <v>907</v>
      </c>
      <c r="F276" s="15">
        <f t="shared" si="16"/>
        <v>0</v>
      </c>
      <c r="G276" s="15">
        <f t="shared" si="17"/>
        <v>0.0055021140673178455</v>
      </c>
      <c r="H276" s="15">
        <f t="shared" si="18"/>
        <v>-0.004140786749482402</v>
      </c>
      <c r="I276" s="15">
        <f t="shared" si="19"/>
        <v>0.005543237250554324</v>
      </c>
      <c r="J276" s="15"/>
      <c r="K276" s="15"/>
      <c r="L276" s="15"/>
      <c r="M276" s="15"/>
    </row>
    <row r="277" spans="1:13" ht="15">
      <c r="A277" t="s">
        <v>274</v>
      </c>
      <c r="B277" s="2">
        <v>92.2</v>
      </c>
      <c r="C277" s="2">
        <v>541.61</v>
      </c>
      <c r="D277">
        <v>483</v>
      </c>
      <c r="E277">
        <v>902</v>
      </c>
      <c r="F277" s="15">
        <f t="shared" si="16"/>
        <v>0.00010847163466758994</v>
      </c>
      <c r="G277" s="15">
        <f t="shared" si="17"/>
        <v>0.001257094263583206</v>
      </c>
      <c r="H277" s="15">
        <f t="shared" si="18"/>
        <v>-0.03206412825651302</v>
      </c>
      <c r="I277" s="15">
        <f t="shared" si="19"/>
        <v>-0.007700770077007701</v>
      </c>
      <c r="J277" s="15"/>
      <c r="K277" s="15"/>
      <c r="L277" s="15"/>
      <c r="M277" s="15"/>
    </row>
    <row r="278" spans="1:13" ht="15">
      <c r="A278" t="s">
        <v>275</v>
      </c>
      <c r="B278" s="2">
        <v>92.19</v>
      </c>
      <c r="C278" s="2">
        <v>540.93</v>
      </c>
      <c r="D278">
        <v>499</v>
      </c>
      <c r="E278">
        <v>909</v>
      </c>
      <c r="F278" s="15">
        <f t="shared" si="16"/>
        <v>0</v>
      </c>
      <c r="G278" s="15">
        <f t="shared" si="17"/>
        <v>-0.003353293413173745</v>
      </c>
      <c r="H278" s="15">
        <f t="shared" si="18"/>
        <v>0.022540983606557378</v>
      </c>
      <c r="I278" s="15">
        <f t="shared" si="19"/>
        <v>0.013377926421404682</v>
      </c>
      <c r="J278" s="15"/>
      <c r="K278" s="15"/>
      <c r="L278" s="15"/>
      <c r="M278" s="15"/>
    </row>
    <row r="279" spans="1:13" ht="15">
      <c r="A279" t="s">
        <v>276</v>
      </c>
      <c r="B279" s="2">
        <v>92.19</v>
      </c>
      <c r="C279" s="2">
        <v>542.75</v>
      </c>
      <c r="D279">
        <v>488</v>
      </c>
      <c r="E279">
        <v>897</v>
      </c>
      <c r="F279" s="15">
        <f t="shared" si="16"/>
        <v>0.011964873765093342</v>
      </c>
      <c r="G279" s="15">
        <f t="shared" si="17"/>
        <v>0.00903530461618549</v>
      </c>
      <c r="H279" s="15">
        <f t="shared" si="18"/>
        <v>0.025210084033613446</v>
      </c>
      <c r="I279" s="15">
        <f t="shared" si="19"/>
        <v>0.010135135135135136</v>
      </c>
      <c r="J279" s="15"/>
      <c r="K279" s="15"/>
      <c r="L279" s="15"/>
      <c r="M279" s="15"/>
    </row>
    <row r="280" spans="1:13" ht="15">
      <c r="A280" t="s">
        <v>277</v>
      </c>
      <c r="B280" s="2">
        <v>91.1</v>
      </c>
      <c r="C280" s="2">
        <v>537.89</v>
      </c>
      <c r="D280">
        <v>476</v>
      </c>
      <c r="E280">
        <v>888</v>
      </c>
      <c r="F280" s="15">
        <f t="shared" si="16"/>
        <v>0.0003294169320303189</v>
      </c>
      <c r="G280" s="15">
        <f t="shared" si="17"/>
        <v>-0.0025405184882987884</v>
      </c>
      <c r="H280" s="15">
        <f t="shared" si="18"/>
        <v>-0.008333333333333333</v>
      </c>
      <c r="I280" s="15">
        <f t="shared" si="19"/>
        <v>-0.011135857461024499</v>
      </c>
      <c r="J280" s="15"/>
      <c r="K280" s="15"/>
      <c r="L280" s="15"/>
      <c r="M280" s="15"/>
    </row>
    <row r="281" spans="1:13" ht="15">
      <c r="A281" t="s">
        <v>278</v>
      </c>
      <c r="B281" s="2">
        <v>91.07</v>
      </c>
      <c r="C281" s="2">
        <v>539.26</v>
      </c>
      <c r="D281">
        <v>480</v>
      </c>
      <c r="E281">
        <v>898</v>
      </c>
      <c r="F281" s="15">
        <f t="shared" si="16"/>
        <v>0</v>
      </c>
      <c r="G281" s="15">
        <f t="shared" si="17"/>
        <v>-0.003989509068745093</v>
      </c>
      <c r="H281" s="15">
        <f t="shared" si="18"/>
        <v>-0.02040816326530612</v>
      </c>
      <c r="I281" s="15">
        <f t="shared" si="19"/>
        <v>-0.015350877192982455</v>
      </c>
      <c r="J281" s="15"/>
      <c r="K281" s="15"/>
      <c r="L281" s="15"/>
      <c r="M281" s="15"/>
    </row>
    <row r="282" spans="1:13" ht="15">
      <c r="A282" t="s">
        <v>279</v>
      </c>
      <c r="B282" s="2">
        <v>91.07</v>
      </c>
      <c r="C282" s="2">
        <v>541.42</v>
      </c>
      <c r="D282">
        <v>490</v>
      </c>
      <c r="E282">
        <v>912</v>
      </c>
      <c r="F282" s="15">
        <f t="shared" si="16"/>
        <v>0.00010981770261356144</v>
      </c>
      <c r="G282" s="15">
        <f t="shared" si="17"/>
        <v>-0.0026158720801710868</v>
      </c>
      <c r="H282" s="15">
        <f t="shared" si="18"/>
        <v>-0.0040650406504065045</v>
      </c>
      <c r="I282" s="15">
        <f t="shared" si="19"/>
        <v>-0.02040816326530612</v>
      </c>
      <c r="J282" s="15"/>
      <c r="K282" s="15"/>
      <c r="L282" s="15"/>
      <c r="M282" s="15"/>
    </row>
    <row r="283" spans="1:13" ht="15">
      <c r="A283" t="s">
        <v>280</v>
      </c>
      <c r="B283" s="2">
        <v>91.06</v>
      </c>
      <c r="C283" s="2">
        <v>542.84</v>
      </c>
      <c r="D283">
        <v>492</v>
      </c>
      <c r="E283">
        <v>931</v>
      </c>
      <c r="F283" s="15">
        <f t="shared" si="16"/>
        <v>-0.00010980564401000226</v>
      </c>
      <c r="G283" s="15">
        <f t="shared" si="17"/>
        <v>-0.0010305483989693513</v>
      </c>
      <c r="H283" s="15">
        <f t="shared" si="18"/>
        <v>0.002036659877800407</v>
      </c>
      <c r="I283" s="15">
        <f t="shared" si="19"/>
        <v>-0.0042780748663101605</v>
      </c>
      <c r="J283" s="15"/>
      <c r="K283" s="15"/>
      <c r="L283" s="15"/>
      <c r="M283" s="15"/>
    </row>
    <row r="284" spans="1:13" ht="15">
      <c r="A284" t="s">
        <v>281</v>
      </c>
      <c r="B284" s="2">
        <v>91.07</v>
      </c>
      <c r="C284" s="2">
        <v>543.4</v>
      </c>
      <c r="D284">
        <v>491</v>
      </c>
      <c r="E284">
        <v>935</v>
      </c>
      <c r="F284" s="15">
        <f t="shared" si="16"/>
        <v>0.010541500221926193</v>
      </c>
      <c r="G284" s="15">
        <f t="shared" si="17"/>
        <v>0.014089763926471875</v>
      </c>
      <c r="H284" s="15">
        <f t="shared" si="18"/>
        <v>0.014462809917355372</v>
      </c>
      <c r="I284" s="15">
        <f t="shared" si="19"/>
        <v>0.01520086862106406</v>
      </c>
      <c r="J284" s="15"/>
      <c r="K284" s="15"/>
      <c r="L284" s="15"/>
      <c r="M284" s="15"/>
    </row>
    <row r="285" spans="1:13" ht="15">
      <c r="A285" t="s">
        <v>282</v>
      </c>
      <c r="B285" s="2">
        <v>90.12</v>
      </c>
      <c r="C285" s="2">
        <v>535.85</v>
      </c>
      <c r="D285">
        <v>484</v>
      </c>
      <c r="E285">
        <v>921</v>
      </c>
      <c r="F285" s="15">
        <f t="shared" si="16"/>
        <v>0</v>
      </c>
      <c r="G285" s="15">
        <f t="shared" si="17"/>
        <v>0.009571000621738306</v>
      </c>
      <c r="H285" s="15">
        <f t="shared" si="18"/>
        <v>0</v>
      </c>
      <c r="I285" s="15">
        <f t="shared" si="19"/>
        <v>0.023333333333333334</v>
      </c>
      <c r="J285" s="15"/>
      <c r="K285" s="15"/>
      <c r="L285" s="15"/>
      <c r="M285" s="15"/>
    </row>
    <row r="286" spans="1:13" ht="15">
      <c r="A286" t="s">
        <v>283</v>
      </c>
      <c r="B286" s="2">
        <v>90.12</v>
      </c>
      <c r="C286" s="2">
        <v>530.77</v>
      </c>
      <c r="D286">
        <v>484</v>
      </c>
      <c r="E286">
        <v>900</v>
      </c>
      <c r="F286" s="15">
        <f t="shared" si="16"/>
        <v>0</v>
      </c>
      <c r="G286" s="15">
        <f t="shared" si="17"/>
        <v>0.0063898369359120305</v>
      </c>
      <c r="H286" s="15">
        <f t="shared" si="18"/>
        <v>0.018947368421052633</v>
      </c>
      <c r="I286" s="15">
        <f t="shared" si="19"/>
        <v>0.01694915254237288</v>
      </c>
      <c r="J286" s="15"/>
      <c r="K286" s="15"/>
      <c r="L286" s="15"/>
      <c r="M286" s="15"/>
    </row>
    <row r="287" spans="1:13" ht="15">
      <c r="A287" t="s">
        <v>284</v>
      </c>
      <c r="B287" s="2">
        <v>90.12</v>
      </c>
      <c r="C287" s="2">
        <v>527.4</v>
      </c>
      <c r="D287">
        <v>475</v>
      </c>
      <c r="E287">
        <v>885</v>
      </c>
      <c r="F287" s="15">
        <f t="shared" si="16"/>
        <v>0</v>
      </c>
      <c r="G287" s="15">
        <f t="shared" si="17"/>
        <v>0.004533160641499363</v>
      </c>
      <c r="H287" s="15">
        <f t="shared" si="18"/>
        <v>0.006355932203389831</v>
      </c>
      <c r="I287" s="15">
        <f t="shared" si="19"/>
        <v>0.009122006841505131</v>
      </c>
      <c r="J287" s="15"/>
      <c r="K287" s="15"/>
      <c r="L287" s="15"/>
      <c r="M287" s="15"/>
    </row>
    <row r="288" spans="1:13" ht="15">
      <c r="A288" t="s">
        <v>285</v>
      </c>
      <c r="B288" s="2">
        <v>90.12</v>
      </c>
      <c r="C288" s="2">
        <v>525.02</v>
      </c>
      <c r="D288">
        <v>472</v>
      </c>
      <c r="E288">
        <v>877</v>
      </c>
      <c r="F288" s="15">
        <f t="shared" si="16"/>
        <v>-0.0008869179600886728</v>
      </c>
      <c r="G288" s="15">
        <f t="shared" si="17"/>
        <v>0.003766370327884576</v>
      </c>
      <c r="H288" s="15">
        <f t="shared" si="18"/>
        <v>0.0021231422505307855</v>
      </c>
      <c r="I288" s="15">
        <f t="shared" si="19"/>
        <v>0.019767441860465116</v>
      </c>
      <c r="J288" s="15"/>
      <c r="K288" s="15"/>
      <c r="L288" s="15"/>
      <c r="M288" s="15"/>
    </row>
    <row r="289" spans="1:13" ht="15">
      <c r="A289" t="s">
        <v>286</v>
      </c>
      <c r="B289" s="2">
        <v>90.2</v>
      </c>
      <c r="C289" s="2">
        <v>523.05</v>
      </c>
      <c r="D289">
        <v>471</v>
      </c>
      <c r="E289">
        <v>860</v>
      </c>
      <c r="F289" s="15">
        <f t="shared" si="16"/>
        <v>0.0009987792697814162</v>
      </c>
      <c r="G289" s="15">
        <f t="shared" si="17"/>
        <v>-0.0007641608558603322</v>
      </c>
      <c r="H289" s="15">
        <f t="shared" si="18"/>
        <v>-0.00211864406779661</v>
      </c>
      <c r="I289" s="15">
        <f t="shared" si="19"/>
        <v>0.002331002331002331</v>
      </c>
      <c r="J289" s="15"/>
      <c r="K289" s="15"/>
      <c r="L289" s="15"/>
      <c r="M289" s="15"/>
    </row>
    <row r="290" spans="1:13" ht="15">
      <c r="A290" t="s">
        <v>287</v>
      </c>
      <c r="B290" s="2">
        <v>90.11</v>
      </c>
      <c r="C290" s="2">
        <v>523.45</v>
      </c>
      <c r="D290">
        <v>472</v>
      </c>
      <c r="E290">
        <v>858</v>
      </c>
      <c r="F290" s="15">
        <f t="shared" si="16"/>
        <v>-0.00011096316023086013</v>
      </c>
      <c r="G290" s="15">
        <f t="shared" si="17"/>
        <v>-0.00929290635172982</v>
      </c>
      <c r="H290" s="15">
        <f t="shared" si="18"/>
        <v>0.00425531914893617</v>
      </c>
      <c r="I290" s="15">
        <f t="shared" si="19"/>
        <v>-0.006944444444444444</v>
      </c>
      <c r="J290" s="15"/>
      <c r="K290" s="15"/>
      <c r="L290" s="15"/>
      <c r="M290" s="15"/>
    </row>
    <row r="291" spans="1:13" ht="15">
      <c r="A291" t="s">
        <v>288</v>
      </c>
      <c r="B291" s="2">
        <v>90.12</v>
      </c>
      <c r="C291" s="2">
        <v>528.36</v>
      </c>
      <c r="D291">
        <v>470</v>
      </c>
      <c r="E291">
        <v>864</v>
      </c>
      <c r="F291" s="15">
        <f t="shared" si="16"/>
        <v>0</v>
      </c>
      <c r="G291" s="15">
        <f t="shared" si="17"/>
        <v>0.007666781096235232</v>
      </c>
      <c r="H291" s="15">
        <f t="shared" si="18"/>
        <v>0.006423982869379015</v>
      </c>
      <c r="I291" s="15">
        <f t="shared" si="19"/>
        <v>0.005820721769499418</v>
      </c>
      <c r="J291" s="15"/>
      <c r="K291" s="15"/>
      <c r="L291" s="15"/>
      <c r="M291" s="15"/>
    </row>
    <row r="292" spans="1:13" ht="15">
      <c r="A292" t="s">
        <v>289</v>
      </c>
      <c r="B292" s="2">
        <v>90.12</v>
      </c>
      <c r="C292" s="2">
        <v>524.34</v>
      </c>
      <c r="D292">
        <v>467</v>
      </c>
      <c r="E292">
        <v>859</v>
      </c>
      <c r="F292" s="15">
        <f t="shared" si="16"/>
        <v>-0.0005545081512697922</v>
      </c>
      <c r="G292" s="15">
        <f t="shared" si="17"/>
        <v>0.0014515451315940083</v>
      </c>
      <c r="H292" s="15">
        <f t="shared" si="18"/>
        <v>-0.008492569002123142</v>
      </c>
      <c r="I292" s="15">
        <f t="shared" si="19"/>
        <v>0.011778563015312132</v>
      </c>
      <c r="J292" s="15"/>
      <c r="K292" s="15"/>
      <c r="L292" s="15"/>
      <c r="M292" s="15"/>
    </row>
    <row r="293" spans="1:13" ht="15">
      <c r="A293" t="s">
        <v>290</v>
      </c>
      <c r="B293" s="2">
        <v>90.17</v>
      </c>
      <c r="C293" s="2">
        <v>523.58</v>
      </c>
      <c r="D293">
        <v>471</v>
      </c>
      <c r="E293">
        <v>849</v>
      </c>
      <c r="F293" s="15">
        <f t="shared" si="16"/>
        <v>0</v>
      </c>
      <c r="G293" s="15">
        <f t="shared" si="17"/>
        <v>0.0006880470930010581</v>
      </c>
      <c r="H293" s="15">
        <f t="shared" si="18"/>
        <v>0.0042643923240938165</v>
      </c>
      <c r="I293" s="15">
        <f t="shared" si="19"/>
        <v>0.004733727810650888</v>
      </c>
      <c r="J293" s="15"/>
      <c r="K293" s="15"/>
      <c r="L293" s="15"/>
      <c r="M293" s="15"/>
    </row>
    <row r="294" spans="1:13" ht="15">
      <c r="A294" t="s">
        <v>291</v>
      </c>
      <c r="B294" s="2">
        <v>90.17</v>
      </c>
      <c r="C294" s="2">
        <v>523.22</v>
      </c>
      <c r="D294">
        <v>469</v>
      </c>
      <c r="E294">
        <v>845</v>
      </c>
      <c r="F294" s="15">
        <f t="shared" si="16"/>
        <v>0.002445803224013328</v>
      </c>
      <c r="G294" s="15">
        <f t="shared" si="17"/>
        <v>-0.0008020777633487875</v>
      </c>
      <c r="H294" s="15">
        <f t="shared" si="18"/>
        <v>0.008602150537634409</v>
      </c>
      <c r="I294" s="15">
        <f t="shared" si="19"/>
        <v>0</v>
      </c>
      <c r="J294" s="15"/>
      <c r="K294" s="15"/>
      <c r="L294" s="15"/>
      <c r="M294" s="15"/>
    </row>
    <row r="295" spans="1:13" ht="15">
      <c r="A295" t="s">
        <v>292</v>
      </c>
      <c r="B295" s="2">
        <v>89.95</v>
      </c>
      <c r="C295" s="2">
        <v>523.64</v>
      </c>
      <c r="D295">
        <v>465</v>
      </c>
      <c r="E295">
        <v>845</v>
      </c>
      <c r="F295" s="15">
        <f t="shared" si="16"/>
        <v>0.0010015579790786046</v>
      </c>
      <c r="G295" s="15">
        <f t="shared" si="17"/>
        <v>0.0025847709127113727</v>
      </c>
      <c r="H295" s="15">
        <f t="shared" si="18"/>
        <v>-0.008528784648187633</v>
      </c>
      <c r="I295" s="15">
        <f t="shared" si="19"/>
        <v>0</v>
      </c>
      <c r="J295" s="15"/>
      <c r="K295" s="15"/>
      <c r="L295" s="15"/>
      <c r="M295" s="15"/>
    </row>
    <row r="296" spans="1:13" ht="15">
      <c r="A296" t="s">
        <v>293</v>
      </c>
      <c r="B296" s="2">
        <v>89.86</v>
      </c>
      <c r="C296" s="2">
        <v>522.29</v>
      </c>
      <c r="D296">
        <v>469</v>
      </c>
      <c r="E296">
        <v>845</v>
      </c>
      <c r="F296" s="15">
        <f t="shared" si="16"/>
        <v>0.00033396415451409484</v>
      </c>
      <c r="G296" s="15">
        <f t="shared" si="17"/>
        <v>-0.0013957401246606597</v>
      </c>
      <c r="H296" s="15">
        <f t="shared" si="18"/>
        <v>-0.004246284501061571</v>
      </c>
      <c r="I296" s="15">
        <f t="shared" si="19"/>
        <v>0.0035629453681710215</v>
      </c>
      <c r="J296" s="15"/>
      <c r="K296" s="15"/>
      <c r="L296" s="15"/>
      <c r="M296" s="15"/>
    </row>
    <row r="297" spans="1:13" ht="15">
      <c r="A297" t="s">
        <v>294</v>
      </c>
      <c r="B297" s="2">
        <v>89.83</v>
      </c>
      <c r="C297" s="2">
        <v>523.02</v>
      </c>
      <c r="D297">
        <v>471</v>
      </c>
      <c r="E297">
        <v>842</v>
      </c>
      <c r="F297" s="15">
        <f t="shared" si="16"/>
        <v>0.0004454839068937748</v>
      </c>
      <c r="G297" s="15">
        <f t="shared" si="17"/>
        <v>0.002069203356707528</v>
      </c>
      <c r="H297" s="15">
        <f t="shared" si="18"/>
        <v>0.012903225806451613</v>
      </c>
      <c r="I297" s="15">
        <f t="shared" si="19"/>
        <v>-0.0011862396204033216</v>
      </c>
      <c r="J297" s="15"/>
      <c r="K297" s="15"/>
      <c r="L297" s="15"/>
      <c r="M297" s="15"/>
    </row>
    <row r="298" spans="1:13" ht="15">
      <c r="A298" t="s">
        <v>295</v>
      </c>
      <c r="B298" s="2">
        <v>89.79</v>
      </c>
      <c r="C298" s="2">
        <v>521.94</v>
      </c>
      <c r="D298">
        <v>465</v>
      </c>
      <c r="E298">
        <v>843</v>
      </c>
      <c r="F298" s="15">
        <f t="shared" si="16"/>
        <v>0</v>
      </c>
      <c r="G298" s="15">
        <f t="shared" si="17"/>
        <v>-0.00047875294433060757</v>
      </c>
      <c r="H298" s="15">
        <f t="shared" si="18"/>
        <v>0.0021551724137931034</v>
      </c>
      <c r="I298" s="15">
        <f t="shared" si="19"/>
        <v>0</v>
      </c>
      <c r="J298" s="15"/>
      <c r="K298" s="15"/>
      <c r="L298" s="15"/>
      <c r="M298" s="15"/>
    </row>
    <row r="299" spans="1:13" ht="15">
      <c r="A299" t="s">
        <v>296</v>
      </c>
      <c r="B299" s="2">
        <v>89.79</v>
      </c>
      <c r="C299" s="2">
        <v>522.19</v>
      </c>
      <c r="D299">
        <v>464</v>
      </c>
      <c r="E299">
        <v>843</v>
      </c>
      <c r="F299" s="15">
        <f t="shared" si="16"/>
        <v>-0.0023333333333332637</v>
      </c>
      <c r="G299" s="15">
        <f t="shared" si="17"/>
        <v>0.0008816820961034181</v>
      </c>
      <c r="H299" s="15">
        <f t="shared" si="18"/>
        <v>0.0021598272138228943</v>
      </c>
      <c r="I299" s="15">
        <f t="shared" si="19"/>
        <v>0.0023781212841854932</v>
      </c>
      <c r="J299" s="15"/>
      <c r="K299" s="15"/>
      <c r="L299" s="15"/>
      <c r="M299" s="15"/>
    </row>
    <row r="300" spans="1:13" ht="15">
      <c r="A300" t="s">
        <v>297</v>
      </c>
      <c r="B300" s="2">
        <v>90</v>
      </c>
      <c r="C300" s="2">
        <v>521.73</v>
      </c>
      <c r="D300">
        <v>463</v>
      </c>
      <c r="E300">
        <v>841</v>
      </c>
      <c r="F300" s="15">
        <f t="shared" si="16"/>
        <v>0.0023387905111927135</v>
      </c>
      <c r="G300" s="15">
        <f t="shared" si="17"/>
        <v>0.004756769248546061</v>
      </c>
      <c r="H300" s="15">
        <f t="shared" si="18"/>
        <v>0</v>
      </c>
      <c r="I300" s="15">
        <f t="shared" si="19"/>
        <v>0.008393285371702638</v>
      </c>
      <c r="J300" s="15"/>
      <c r="K300" s="15"/>
      <c r="L300" s="15"/>
      <c r="M300" s="15"/>
    </row>
    <row r="301" spans="1:13" ht="15">
      <c r="A301" t="s">
        <v>298</v>
      </c>
      <c r="B301" s="2">
        <v>89.79</v>
      </c>
      <c r="C301" s="2">
        <v>519.26</v>
      </c>
      <c r="D301">
        <v>463</v>
      </c>
      <c r="E301">
        <v>834</v>
      </c>
      <c r="F301" s="15">
        <f t="shared" si="16"/>
        <v>0</v>
      </c>
      <c r="G301" s="15">
        <f t="shared" si="17"/>
        <v>-0.004867765427366738</v>
      </c>
      <c r="H301" s="15">
        <f t="shared" si="18"/>
        <v>0</v>
      </c>
      <c r="I301" s="15">
        <f t="shared" si="19"/>
        <v>-0.009501187648456057</v>
      </c>
      <c r="J301" s="15"/>
      <c r="K301" s="15"/>
      <c r="L301" s="15"/>
      <c r="M301" s="15"/>
    </row>
    <row r="302" spans="1:13" ht="15">
      <c r="A302" t="s">
        <v>299</v>
      </c>
      <c r="B302" s="2">
        <v>89.79</v>
      </c>
      <c r="C302" s="2">
        <v>521.8</v>
      </c>
      <c r="D302">
        <v>463</v>
      </c>
      <c r="E302">
        <v>842</v>
      </c>
      <c r="F302" s="15">
        <f t="shared" si="16"/>
        <v>0.001338240214118485</v>
      </c>
      <c r="G302" s="15">
        <f t="shared" si="17"/>
        <v>-0.0014352693522150992</v>
      </c>
      <c r="H302" s="15">
        <f t="shared" si="18"/>
        <v>0.0021645021645021645</v>
      </c>
      <c r="I302" s="15">
        <f t="shared" si="19"/>
        <v>-0.004728132387706856</v>
      </c>
      <c r="J302" s="15"/>
      <c r="K302" s="15"/>
      <c r="L302" s="15"/>
      <c r="M302" s="15"/>
    </row>
    <row r="303" spans="1:13" ht="15">
      <c r="A303" t="s">
        <v>300</v>
      </c>
      <c r="B303" s="2">
        <v>89.67</v>
      </c>
      <c r="C303" s="2">
        <v>522.55</v>
      </c>
      <c r="D303">
        <v>462</v>
      </c>
      <c r="E303">
        <v>846</v>
      </c>
      <c r="F303" s="15">
        <f t="shared" si="16"/>
        <v>0</v>
      </c>
      <c r="G303" s="15">
        <f t="shared" si="17"/>
        <v>-0.005140409328891091</v>
      </c>
      <c r="H303" s="15">
        <f t="shared" si="18"/>
        <v>-0.008583690987124463</v>
      </c>
      <c r="I303" s="15">
        <f t="shared" si="19"/>
        <v>-0.0035335689045936395</v>
      </c>
      <c r="J303" s="15"/>
      <c r="K303" s="15"/>
      <c r="L303" s="15"/>
      <c r="M303" s="15"/>
    </row>
    <row r="304" spans="1:13" ht="15">
      <c r="A304" t="s">
        <v>301</v>
      </c>
      <c r="B304" s="2">
        <v>89.67</v>
      </c>
      <c r="C304" s="2">
        <v>525.25</v>
      </c>
      <c r="D304">
        <v>466</v>
      </c>
      <c r="E304">
        <v>849</v>
      </c>
      <c r="F304" s="15">
        <f t="shared" si="16"/>
        <v>0</v>
      </c>
      <c r="G304" s="15">
        <f t="shared" si="17"/>
        <v>0.006303164993486021</v>
      </c>
      <c r="H304" s="15">
        <f t="shared" si="18"/>
        <v>0.004310344827586207</v>
      </c>
      <c r="I304" s="15">
        <f t="shared" si="19"/>
        <v>0.0011792452830188679</v>
      </c>
      <c r="J304" s="15"/>
      <c r="K304" s="15"/>
      <c r="L304" s="15"/>
      <c r="M304" s="15"/>
    </row>
    <row r="305" spans="1:13" ht="15">
      <c r="A305" t="s">
        <v>302</v>
      </c>
      <c r="B305" s="2">
        <v>89.67</v>
      </c>
      <c r="C305" s="2">
        <v>521.96</v>
      </c>
      <c r="D305">
        <v>464</v>
      </c>
      <c r="E305">
        <v>848</v>
      </c>
      <c r="F305" s="15">
        <f t="shared" si="16"/>
        <v>0</v>
      </c>
      <c r="G305" s="15">
        <f t="shared" si="17"/>
        <v>-0.0014921375827370638</v>
      </c>
      <c r="H305" s="15">
        <f t="shared" si="18"/>
        <v>-0.006423982869379015</v>
      </c>
      <c r="I305" s="15">
        <f t="shared" si="19"/>
        <v>-0.009345794392523364</v>
      </c>
      <c r="J305" s="15"/>
      <c r="K305" s="15"/>
      <c r="L305" s="15"/>
      <c r="M305" s="15"/>
    </row>
    <row r="306" spans="1:13" ht="15">
      <c r="A306" t="s">
        <v>303</v>
      </c>
      <c r="B306" s="2">
        <v>89.67</v>
      </c>
      <c r="C306" s="2">
        <v>522.74</v>
      </c>
      <c r="D306">
        <v>467</v>
      </c>
      <c r="E306">
        <v>856</v>
      </c>
      <c r="F306" s="15">
        <f t="shared" si="16"/>
        <v>0</v>
      </c>
      <c r="G306" s="15">
        <f t="shared" si="17"/>
        <v>0.0008041047633633769</v>
      </c>
      <c r="H306" s="15">
        <f t="shared" si="18"/>
        <v>0.015217391304347827</v>
      </c>
      <c r="I306" s="15">
        <f t="shared" si="19"/>
        <v>0.009433962264150943</v>
      </c>
      <c r="J306" s="15"/>
      <c r="K306" s="15"/>
      <c r="L306" s="15"/>
      <c r="M306" s="15"/>
    </row>
    <row r="307" spans="1:13" ht="15">
      <c r="A307" t="s">
        <v>304</v>
      </c>
      <c r="B307" s="2">
        <v>89.67</v>
      </c>
      <c r="C307" s="2">
        <v>522.32</v>
      </c>
      <c r="D307">
        <v>460</v>
      </c>
      <c r="E307">
        <v>848</v>
      </c>
      <c r="F307" s="15">
        <f t="shared" si="16"/>
        <v>0.0007812500000000826</v>
      </c>
      <c r="G307" s="15">
        <f t="shared" si="17"/>
        <v>0.0020335341288417663</v>
      </c>
      <c r="H307" s="15">
        <f t="shared" si="18"/>
        <v>-0.025423728813559324</v>
      </c>
      <c r="I307" s="15">
        <f t="shared" si="19"/>
        <v>0.008323424494649227</v>
      </c>
      <c r="J307" s="15"/>
      <c r="K307" s="15"/>
      <c r="L307" s="15"/>
      <c r="M307" s="15"/>
    </row>
    <row r="308" spans="1:13" ht="15">
      <c r="A308" t="s">
        <v>305</v>
      </c>
      <c r="B308" s="2">
        <v>89.6</v>
      </c>
      <c r="C308" s="2">
        <v>521.26</v>
      </c>
      <c r="D308">
        <v>472</v>
      </c>
      <c r="E308">
        <v>841</v>
      </c>
      <c r="F308" s="15">
        <f t="shared" si="16"/>
        <v>-0.00033470936070513377</v>
      </c>
      <c r="G308" s="15">
        <f t="shared" si="17"/>
        <v>0.006138048177887488</v>
      </c>
      <c r="H308" s="15">
        <f t="shared" si="18"/>
        <v>0.04424778761061947</v>
      </c>
      <c r="I308" s="15">
        <f t="shared" si="19"/>
        <v>0.009603841536614645</v>
      </c>
      <c r="J308" s="15"/>
      <c r="K308" s="15"/>
      <c r="L308" s="15"/>
      <c r="M308" s="15"/>
    </row>
    <row r="309" spans="1:13" ht="15">
      <c r="A309" t="s">
        <v>306</v>
      </c>
      <c r="B309" s="2">
        <v>89.63</v>
      </c>
      <c r="C309" s="2">
        <v>518.08</v>
      </c>
      <c r="D309">
        <v>452</v>
      </c>
      <c r="E309">
        <v>833</v>
      </c>
      <c r="F309" s="15">
        <f t="shared" si="16"/>
        <v>0.00033482142857144126</v>
      </c>
      <c r="G309" s="15">
        <f t="shared" si="17"/>
        <v>0.0016240043306782767</v>
      </c>
      <c r="H309" s="15">
        <f t="shared" si="18"/>
        <v>0.011185682326621925</v>
      </c>
      <c r="I309" s="15">
        <f t="shared" si="19"/>
        <v>0.007255139056831923</v>
      </c>
      <c r="J309" s="15"/>
      <c r="K309" s="15"/>
      <c r="L309" s="15"/>
      <c r="M309" s="15"/>
    </row>
    <row r="310" spans="1:13" ht="15">
      <c r="A310" t="s">
        <v>307</v>
      </c>
      <c r="B310" s="2">
        <v>89.6</v>
      </c>
      <c r="C310" s="2">
        <v>517.24</v>
      </c>
      <c r="D310">
        <v>447</v>
      </c>
      <c r="E310">
        <v>827</v>
      </c>
      <c r="F310" s="15">
        <f t="shared" si="16"/>
        <v>0.00011161960040172904</v>
      </c>
      <c r="G310" s="15">
        <f t="shared" si="17"/>
        <v>-0.006644901094680308</v>
      </c>
      <c r="H310" s="15">
        <f t="shared" si="18"/>
        <v>-0.011061946902654867</v>
      </c>
      <c r="I310" s="15">
        <f t="shared" si="19"/>
        <v>-0.0012077294685990338</v>
      </c>
      <c r="J310" s="15"/>
      <c r="K310" s="15"/>
      <c r="L310" s="15"/>
      <c r="M310" s="15"/>
    </row>
    <row r="311" spans="1:13" ht="15">
      <c r="A311" t="s">
        <v>308</v>
      </c>
      <c r="B311" s="2">
        <v>89.59</v>
      </c>
      <c r="C311" s="2">
        <v>520.7</v>
      </c>
      <c r="D311">
        <v>452</v>
      </c>
      <c r="E311">
        <v>828</v>
      </c>
      <c r="F311" s="15">
        <f t="shared" si="16"/>
        <v>-0.0003347467083240475</v>
      </c>
      <c r="G311" s="15">
        <f t="shared" si="17"/>
        <v>0.0036816438250546115</v>
      </c>
      <c r="H311" s="15">
        <f t="shared" si="18"/>
        <v>0.011185682326621925</v>
      </c>
      <c r="I311" s="15">
        <f t="shared" si="19"/>
        <v>0.0012091898428053204</v>
      </c>
      <c r="J311" s="15"/>
      <c r="K311" s="15"/>
      <c r="L311" s="15"/>
      <c r="M311" s="15"/>
    </row>
    <row r="312" spans="1:13" ht="15">
      <c r="A312" t="s">
        <v>309</v>
      </c>
      <c r="B312" s="2">
        <v>89.62</v>
      </c>
      <c r="C312" s="2">
        <v>518.79</v>
      </c>
      <c r="D312">
        <v>447</v>
      </c>
      <c r="E312">
        <v>827</v>
      </c>
      <c r="F312" s="15">
        <f t="shared" si="16"/>
        <v>0.000669941938365367</v>
      </c>
      <c r="G312" s="15">
        <f t="shared" si="17"/>
        <v>-0.0015204588321337952</v>
      </c>
      <c r="H312" s="15">
        <f t="shared" si="18"/>
        <v>0</v>
      </c>
      <c r="I312" s="15">
        <f t="shared" si="19"/>
        <v>-0.0036144578313253013</v>
      </c>
      <c r="J312" s="15"/>
      <c r="K312" s="15"/>
      <c r="L312" s="15"/>
      <c r="M312" s="15"/>
    </row>
    <row r="313" spans="1:13" ht="15">
      <c r="A313" t="s">
        <v>310</v>
      </c>
      <c r="B313" s="2">
        <v>89.56</v>
      </c>
      <c r="C313" s="2">
        <v>519.58</v>
      </c>
      <c r="D313">
        <v>447</v>
      </c>
      <c r="E313">
        <v>830</v>
      </c>
      <c r="F313" s="15">
        <f t="shared" si="16"/>
        <v>0</v>
      </c>
      <c r="G313" s="15">
        <f t="shared" si="17"/>
        <v>0.0032244984649844044</v>
      </c>
      <c r="H313" s="15">
        <f t="shared" si="18"/>
        <v>0.015909090909090907</v>
      </c>
      <c r="I313" s="15">
        <f t="shared" si="19"/>
        <v>-0.0012033694344163659</v>
      </c>
      <c r="J313" s="15"/>
      <c r="K313" s="15"/>
      <c r="L313" s="15"/>
      <c r="M313" s="15"/>
    </row>
    <row r="314" spans="1:13" ht="15">
      <c r="A314" t="s">
        <v>311</v>
      </c>
      <c r="B314" s="2">
        <v>89.56</v>
      </c>
      <c r="C314" s="2">
        <v>517.91</v>
      </c>
      <c r="D314">
        <v>440</v>
      </c>
      <c r="E314">
        <v>831</v>
      </c>
      <c r="F314" s="15">
        <f t="shared" si="16"/>
        <v>-0.00011164452383600431</v>
      </c>
      <c r="G314" s="15">
        <f t="shared" si="17"/>
        <v>0.0018570461359897913</v>
      </c>
      <c r="H314" s="15">
        <f t="shared" si="18"/>
        <v>-0.0022675736961451248</v>
      </c>
      <c r="I314" s="15">
        <f t="shared" si="19"/>
        <v>-0.0035971223021582736</v>
      </c>
      <c r="J314" s="15"/>
      <c r="K314" s="15"/>
      <c r="L314" s="15"/>
      <c r="M314" s="15"/>
    </row>
    <row r="315" spans="1:13" ht="15">
      <c r="A315" t="s">
        <v>312</v>
      </c>
      <c r="B315" s="2">
        <v>89.57</v>
      </c>
      <c r="C315" s="2">
        <v>516.95</v>
      </c>
      <c r="D315">
        <v>441</v>
      </c>
      <c r="E315">
        <v>834</v>
      </c>
      <c r="F315" s="15">
        <f t="shared" si="16"/>
        <v>0.00011165698972745539</v>
      </c>
      <c r="G315" s="15">
        <f t="shared" si="17"/>
        <v>-0.002046292542614902</v>
      </c>
      <c r="H315" s="15">
        <f t="shared" si="18"/>
        <v>-0.013422818791946308</v>
      </c>
      <c r="I315" s="15">
        <f t="shared" si="19"/>
        <v>-0.0011976047904191617</v>
      </c>
      <c r="J315" s="15"/>
      <c r="K315" s="15"/>
      <c r="L315" s="15"/>
      <c r="M315" s="15"/>
    </row>
    <row r="316" spans="1:13" ht="15">
      <c r="A316" t="s">
        <v>313</v>
      </c>
      <c r="B316" s="2">
        <v>89.56</v>
      </c>
      <c r="C316" s="2">
        <v>518.01</v>
      </c>
      <c r="D316">
        <v>447</v>
      </c>
      <c r="E316">
        <v>835</v>
      </c>
      <c r="F316" s="15">
        <f t="shared" si="16"/>
        <v>-0.000892458723784006</v>
      </c>
      <c r="G316" s="15">
        <f t="shared" si="17"/>
        <v>-0.007643678160919557</v>
      </c>
      <c r="H316" s="15">
        <f t="shared" si="18"/>
        <v>-0.004454342984409799</v>
      </c>
      <c r="I316" s="15">
        <f t="shared" si="19"/>
        <v>-0.0023894862604540022</v>
      </c>
      <c r="J316" s="15"/>
      <c r="K316" s="15"/>
      <c r="L316" s="15"/>
      <c r="M316" s="15"/>
    </row>
    <row r="317" spans="1:13" ht="15">
      <c r="A317" t="s">
        <v>314</v>
      </c>
      <c r="B317" s="2">
        <v>89.64</v>
      </c>
      <c r="C317" s="2">
        <v>522</v>
      </c>
      <c r="D317">
        <v>449</v>
      </c>
      <c r="E317">
        <v>837</v>
      </c>
      <c r="F317" s="15">
        <f t="shared" si="16"/>
        <v>0</v>
      </c>
      <c r="G317" s="15">
        <f t="shared" si="17"/>
        <v>0.002438883874560678</v>
      </c>
      <c r="H317" s="15">
        <f t="shared" si="18"/>
        <v>0.006726457399103139</v>
      </c>
      <c r="I317" s="15">
        <f t="shared" si="19"/>
        <v>0.0011961722488038277</v>
      </c>
      <c r="J317" s="15"/>
      <c r="K317" s="15"/>
      <c r="L317" s="15"/>
      <c r="M317" s="15"/>
    </row>
    <row r="318" spans="1:13" ht="15">
      <c r="A318" t="s">
        <v>315</v>
      </c>
      <c r="B318" s="2">
        <v>89.64</v>
      </c>
      <c r="C318" s="2">
        <v>520.73</v>
      </c>
      <c r="D318">
        <v>446</v>
      </c>
      <c r="E318">
        <v>836</v>
      </c>
      <c r="F318" s="15">
        <f t="shared" si="16"/>
        <v>0</v>
      </c>
      <c r="G318" s="15">
        <f t="shared" si="17"/>
        <v>-0.009209049222748695</v>
      </c>
      <c r="H318" s="15">
        <f t="shared" si="18"/>
        <v>-0.0066815144766146995</v>
      </c>
      <c r="I318" s="15">
        <f t="shared" si="19"/>
        <v>-0.003575685339690107</v>
      </c>
      <c r="J318" s="15"/>
      <c r="K318" s="15"/>
      <c r="L318" s="15"/>
      <c r="M318" s="15"/>
    </row>
    <row r="319" spans="1:13" ht="15">
      <c r="A319" t="s">
        <v>316</v>
      </c>
      <c r="B319" s="2">
        <v>89.64</v>
      </c>
      <c r="C319" s="2">
        <v>525.57</v>
      </c>
      <c r="D319">
        <v>449</v>
      </c>
      <c r="E319">
        <v>839</v>
      </c>
      <c r="F319" s="15">
        <f t="shared" si="16"/>
        <v>0.0005580980020091211</v>
      </c>
      <c r="G319" s="15">
        <f t="shared" si="17"/>
        <v>0.0013909000838351082</v>
      </c>
      <c r="H319" s="15">
        <f t="shared" si="18"/>
        <v>-0.00663716814159292</v>
      </c>
      <c r="I319" s="15">
        <f t="shared" si="19"/>
        <v>0.0023894862604540022</v>
      </c>
      <c r="J319" s="15"/>
      <c r="K319" s="15"/>
      <c r="L319" s="15"/>
      <c r="M319" s="15"/>
    </row>
    <row r="320" spans="1:13" ht="15">
      <c r="A320" t="s">
        <v>317</v>
      </c>
      <c r="B320" s="2">
        <v>89.59</v>
      </c>
      <c r="C320" s="2">
        <v>524.84</v>
      </c>
      <c r="D320">
        <v>452</v>
      </c>
      <c r="E320">
        <v>837</v>
      </c>
      <c r="F320" s="15">
        <f t="shared" si="16"/>
        <v>0.0005584096493187084</v>
      </c>
      <c r="G320" s="15">
        <f t="shared" si="17"/>
        <v>-0.020016431398909393</v>
      </c>
      <c r="H320" s="15">
        <f t="shared" si="18"/>
        <v>0.0066815144766146995</v>
      </c>
      <c r="I320" s="15">
        <f t="shared" si="19"/>
        <v>0.0023952095808383233</v>
      </c>
      <c r="J320" s="15"/>
      <c r="K320" s="15"/>
      <c r="L320" s="15"/>
      <c r="M320" s="15"/>
    </row>
    <row r="321" spans="1:13" ht="15">
      <c r="A321" t="s">
        <v>318</v>
      </c>
      <c r="B321" s="2">
        <v>89.54</v>
      </c>
      <c r="C321" s="2">
        <v>535.56</v>
      </c>
      <c r="D321">
        <v>449</v>
      </c>
      <c r="E321">
        <v>835</v>
      </c>
      <c r="F321" s="15">
        <f t="shared" si="16"/>
        <v>0.0003351580828957785</v>
      </c>
      <c r="G321" s="15">
        <f t="shared" si="17"/>
        <v>0.022822329596455245</v>
      </c>
      <c r="H321" s="15">
        <f t="shared" si="18"/>
        <v>0.006726457399103139</v>
      </c>
      <c r="I321" s="15">
        <f t="shared" si="19"/>
        <v>0</v>
      </c>
      <c r="J321" s="15"/>
      <c r="K321" s="15"/>
      <c r="L321" s="15"/>
      <c r="M321" s="15"/>
    </row>
    <row r="322" spans="1:13" ht="15">
      <c r="A322" t="s">
        <v>319</v>
      </c>
      <c r="B322" s="2">
        <v>89.51</v>
      </c>
      <c r="C322" s="2">
        <v>523.61</v>
      </c>
      <c r="D322">
        <v>446</v>
      </c>
      <c r="E322">
        <v>835</v>
      </c>
      <c r="F322" s="15">
        <f t="shared" si="16"/>
        <v>-0.0035622843148168004</v>
      </c>
      <c r="G322" s="15">
        <f t="shared" si="17"/>
        <v>0.005395545314900267</v>
      </c>
      <c r="H322" s="15">
        <f t="shared" si="18"/>
        <v>0.0022471910112359553</v>
      </c>
      <c r="I322" s="15">
        <f t="shared" si="19"/>
        <v>0</v>
      </c>
      <c r="J322" s="15"/>
      <c r="K322" s="15"/>
      <c r="L322" s="15"/>
      <c r="M322" s="15"/>
    </row>
    <row r="323" spans="1:13" ht="15">
      <c r="A323" t="s">
        <v>320</v>
      </c>
      <c r="B323" s="2">
        <v>89.83</v>
      </c>
      <c r="C323" s="2">
        <v>520.8</v>
      </c>
      <c r="D323">
        <v>445</v>
      </c>
      <c r="E323">
        <v>835</v>
      </c>
      <c r="F323" s="15">
        <f t="shared" si="16"/>
        <v>0.003462913315460258</v>
      </c>
      <c r="G323" s="15">
        <f t="shared" si="17"/>
        <v>0.004532741826598339</v>
      </c>
      <c r="H323" s="15">
        <f t="shared" si="18"/>
        <v>0.022988505747126436</v>
      </c>
      <c r="I323" s="15">
        <f t="shared" si="19"/>
        <v>-0.0011961722488038277</v>
      </c>
      <c r="J323" s="15"/>
      <c r="K323" s="15"/>
      <c r="L323" s="15"/>
      <c r="M323" s="15"/>
    </row>
    <row r="324" spans="1:13" ht="15">
      <c r="A324" t="s">
        <v>321</v>
      </c>
      <c r="B324" s="2">
        <v>89.52</v>
      </c>
      <c r="C324" s="2">
        <v>518.45</v>
      </c>
      <c r="D324">
        <v>435</v>
      </c>
      <c r="E324">
        <v>836</v>
      </c>
      <c r="F324" s="15">
        <f aca="true" t="shared" si="20" ref="F324:F387">(B324-B325)/B325</f>
        <v>0</v>
      </c>
      <c r="G324" s="15">
        <f aca="true" t="shared" si="21" ref="G324:G387">(C324-C325)/C325</f>
        <v>0.0015841431138072562</v>
      </c>
      <c r="H324" s="15">
        <f aca="true" t="shared" si="22" ref="H324:H387">(D324-D325)/D325</f>
        <v>0</v>
      </c>
      <c r="I324" s="15">
        <f aca="true" t="shared" si="23" ref="I324:I387">(E324-E325)/E325</f>
        <v>-0.004761904761904762</v>
      </c>
      <c r="J324" s="15"/>
      <c r="K324" s="15"/>
      <c r="L324" s="15"/>
      <c r="M324" s="15"/>
    </row>
    <row r="325" spans="1:13" ht="15">
      <c r="A325" t="s">
        <v>322</v>
      </c>
      <c r="B325" s="2">
        <v>89.52</v>
      </c>
      <c r="C325" s="2">
        <v>517.63</v>
      </c>
      <c r="D325">
        <v>435</v>
      </c>
      <c r="E325">
        <v>840</v>
      </c>
      <c r="F325" s="15">
        <f t="shared" si="20"/>
        <v>0.0011183180496532577</v>
      </c>
      <c r="G325" s="15">
        <f t="shared" si="21"/>
        <v>-0.005762249582236905</v>
      </c>
      <c r="H325" s="15">
        <f t="shared" si="22"/>
        <v>0</v>
      </c>
      <c r="I325" s="15">
        <f t="shared" si="23"/>
        <v>-0.0035587188612099642</v>
      </c>
      <c r="J325" s="15"/>
      <c r="K325" s="15"/>
      <c r="L325" s="15"/>
      <c r="M325" s="15"/>
    </row>
    <row r="326" spans="1:13" ht="15">
      <c r="A326" t="s">
        <v>323</v>
      </c>
      <c r="B326" s="2">
        <v>89.42</v>
      </c>
      <c r="C326" s="2">
        <v>520.63</v>
      </c>
      <c r="D326">
        <v>435</v>
      </c>
      <c r="E326">
        <v>843</v>
      </c>
      <c r="F326" s="15">
        <f t="shared" si="20"/>
        <v>0.004606224019773021</v>
      </c>
      <c r="G326" s="15">
        <f t="shared" si="21"/>
        <v>0.001596767987687651</v>
      </c>
      <c r="H326" s="15">
        <f t="shared" si="22"/>
        <v>0.002304147465437788</v>
      </c>
      <c r="I326" s="15">
        <f t="shared" si="23"/>
        <v>-0.004722550177095631</v>
      </c>
      <c r="J326" s="15"/>
      <c r="K326" s="15"/>
      <c r="L326" s="15"/>
      <c r="M326" s="15"/>
    </row>
    <row r="327" spans="1:13" ht="15">
      <c r="A327" t="s">
        <v>324</v>
      </c>
      <c r="B327" s="2">
        <v>89.01</v>
      </c>
      <c r="C327" s="2">
        <v>519.8</v>
      </c>
      <c r="D327">
        <v>434</v>
      </c>
      <c r="E327">
        <v>847</v>
      </c>
      <c r="F327" s="15">
        <f t="shared" si="20"/>
        <v>-0.0038052602126467734</v>
      </c>
      <c r="G327" s="15">
        <f t="shared" si="21"/>
        <v>-0.006384524219138341</v>
      </c>
      <c r="H327" s="15">
        <f t="shared" si="22"/>
        <v>0</v>
      </c>
      <c r="I327" s="15">
        <f t="shared" si="23"/>
        <v>0.008333333333333333</v>
      </c>
      <c r="J327" s="15"/>
      <c r="K327" s="15"/>
      <c r="L327" s="15"/>
      <c r="M327" s="15"/>
    </row>
    <row r="328" spans="1:13" ht="15">
      <c r="A328" t="s">
        <v>325</v>
      </c>
      <c r="B328" s="2">
        <v>89.35</v>
      </c>
      <c r="C328" s="2">
        <v>523.14</v>
      </c>
      <c r="D328">
        <v>434</v>
      </c>
      <c r="E328">
        <v>840</v>
      </c>
      <c r="F328" s="15">
        <f t="shared" si="20"/>
        <v>0.00022388895108021965</v>
      </c>
      <c r="G328" s="15">
        <f t="shared" si="21"/>
        <v>0.0027217664647702965</v>
      </c>
      <c r="H328" s="15">
        <f t="shared" si="22"/>
        <v>-0.0045871559633027525</v>
      </c>
      <c r="I328" s="15">
        <f t="shared" si="23"/>
        <v>-0.009433962264150943</v>
      </c>
      <c r="J328" s="15"/>
      <c r="K328" s="15"/>
      <c r="L328" s="15"/>
      <c r="M328" s="15"/>
    </row>
    <row r="329" spans="1:13" ht="15">
      <c r="A329" t="s">
        <v>326</v>
      </c>
      <c r="B329" s="2">
        <v>89.33</v>
      </c>
      <c r="C329" s="2">
        <v>521.72</v>
      </c>
      <c r="D329">
        <v>436</v>
      </c>
      <c r="E329">
        <v>848</v>
      </c>
      <c r="F329" s="15">
        <f t="shared" si="20"/>
        <v>0</v>
      </c>
      <c r="G329" s="15">
        <f t="shared" si="21"/>
        <v>-0.008721095932055098</v>
      </c>
      <c r="H329" s="15">
        <f t="shared" si="22"/>
        <v>0.0022988505747126436</v>
      </c>
      <c r="I329" s="15">
        <f t="shared" si="23"/>
        <v>-0.009345794392523364</v>
      </c>
      <c r="J329" s="15"/>
      <c r="K329" s="15"/>
      <c r="L329" s="15"/>
      <c r="M329" s="15"/>
    </row>
    <row r="330" spans="1:13" ht="15">
      <c r="A330" t="s">
        <v>327</v>
      </c>
      <c r="B330" s="2">
        <v>89.33</v>
      </c>
      <c r="C330" s="2">
        <v>526.31</v>
      </c>
      <c r="D330">
        <v>435</v>
      </c>
      <c r="E330">
        <v>856</v>
      </c>
      <c r="F330" s="15">
        <f t="shared" si="20"/>
        <v>-0.004013825398595155</v>
      </c>
      <c r="G330" s="15">
        <f t="shared" si="21"/>
        <v>0.005444542085354963</v>
      </c>
      <c r="H330" s="15">
        <f t="shared" si="22"/>
        <v>-0.02247191011235955</v>
      </c>
      <c r="I330" s="15">
        <f t="shared" si="23"/>
        <v>-0.004651162790697674</v>
      </c>
      <c r="J330" s="15"/>
      <c r="K330" s="15"/>
      <c r="L330" s="15"/>
      <c r="M330" s="15"/>
    </row>
    <row r="331" spans="1:13" ht="15">
      <c r="A331" t="s">
        <v>328</v>
      </c>
      <c r="B331" s="2">
        <v>89.69</v>
      </c>
      <c r="C331" s="2">
        <v>523.46</v>
      </c>
      <c r="D331">
        <v>445</v>
      </c>
      <c r="E331">
        <v>860</v>
      </c>
      <c r="F331" s="15">
        <f t="shared" si="20"/>
        <v>0.006395870736086099</v>
      </c>
      <c r="G331" s="15">
        <f t="shared" si="21"/>
        <v>0.003238975027310989</v>
      </c>
      <c r="H331" s="15">
        <f t="shared" si="22"/>
        <v>-0.011111111111111112</v>
      </c>
      <c r="I331" s="15">
        <f t="shared" si="23"/>
        <v>0</v>
      </c>
      <c r="J331" s="15"/>
      <c r="K331" s="15"/>
      <c r="L331" s="15"/>
      <c r="M331" s="15"/>
    </row>
    <row r="332" spans="1:13" ht="15">
      <c r="A332" t="s">
        <v>329</v>
      </c>
      <c r="B332" s="2">
        <v>89.12</v>
      </c>
      <c r="C332" s="2">
        <v>521.77</v>
      </c>
      <c r="D332">
        <v>450</v>
      </c>
      <c r="E332">
        <v>860</v>
      </c>
      <c r="F332" s="15">
        <f t="shared" si="20"/>
        <v>-0.0010088555094719112</v>
      </c>
      <c r="G332" s="15">
        <f t="shared" si="21"/>
        <v>0.002748203097974305</v>
      </c>
      <c r="H332" s="15">
        <f t="shared" si="22"/>
        <v>0</v>
      </c>
      <c r="I332" s="15">
        <f t="shared" si="23"/>
        <v>-0.0034762456546929316</v>
      </c>
      <c r="J332" s="15"/>
      <c r="K332" s="15"/>
      <c r="L332" s="15"/>
      <c r="M332" s="15"/>
    </row>
    <row r="333" spans="1:13" ht="15">
      <c r="A333" t="s">
        <v>330</v>
      </c>
      <c r="B333" s="2">
        <v>89.21</v>
      </c>
      <c r="C333" s="2">
        <v>520.34</v>
      </c>
      <c r="D333">
        <v>450</v>
      </c>
      <c r="E333">
        <v>863</v>
      </c>
      <c r="F333" s="15">
        <f t="shared" si="20"/>
        <v>-0.0004481792717087535</v>
      </c>
      <c r="G333" s="15">
        <f t="shared" si="21"/>
        <v>-0.007041581588840221</v>
      </c>
      <c r="H333" s="15">
        <f t="shared" si="22"/>
        <v>0</v>
      </c>
      <c r="I333" s="15">
        <f t="shared" si="23"/>
        <v>-0.006904487917146145</v>
      </c>
      <c r="J333" s="15"/>
      <c r="K333" s="15"/>
      <c r="L333" s="15"/>
      <c r="M333" s="15"/>
    </row>
    <row r="334" spans="1:13" ht="15">
      <c r="A334" t="s">
        <v>331</v>
      </c>
      <c r="B334" s="2">
        <v>89.25</v>
      </c>
      <c r="C334" s="2">
        <v>524.03</v>
      </c>
      <c r="D334">
        <v>450</v>
      </c>
      <c r="E334">
        <v>869</v>
      </c>
      <c r="F334" s="15">
        <f t="shared" si="20"/>
        <v>0</v>
      </c>
      <c r="G334" s="15">
        <f t="shared" si="21"/>
        <v>-0.0013149870407075288</v>
      </c>
      <c r="H334" s="15">
        <f t="shared" si="22"/>
        <v>0.008968609865470852</v>
      </c>
      <c r="I334" s="15">
        <f t="shared" si="23"/>
        <v>-0.0011494252873563218</v>
      </c>
      <c r="J334" s="15"/>
      <c r="K334" s="15"/>
      <c r="L334" s="15"/>
      <c r="M334" s="15"/>
    </row>
    <row r="335" spans="1:13" ht="15">
      <c r="A335" t="s">
        <v>332</v>
      </c>
      <c r="B335" s="2">
        <v>89.25</v>
      </c>
      <c r="C335" s="2">
        <v>524.72</v>
      </c>
      <c r="D335">
        <v>446</v>
      </c>
      <c r="E335">
        <v>870</v>
      </c>
      <c r="F335" s="15">
        <f t="shared" si="20"/>
        <v>0.002696326255476855</v>
      </c>
      <c r="G335" s="15">
        <f t="shared" si="21"/>
        <v>0.004479497683678609</v>
      </c>
      <c r="H335" s="15">
        <f t="shared" si="22"/>
        <v>0.011337868480725623</v>
      </c>
      <c r="I335" s="15">
        <f t="shared" si="23"/>
        <v>0.0011507479861910242</v>
      </c>
      <c r="J335" s="15"/>
      <c r="K335" s="15"/>
      <c r="L335" s="15"/>
      <c r="M335" s="15"/>
    </row>
    <row r="336" spans="1:13" ht="15">
      <c r="A336" t="s">
        <v>333</v>
      </c>
      <c r="B336" s="2">
        <v>89.01</v>
      </c>
      <c r="C336" s="2">
        <v>522.38</v>
      </c>
      <c r="D336">
        <v>441</v>
      </c>
      <c r="E336">
        <v>869</v>
      </c>
      <c r="F336" s="15">
        <f t="shared" si="20"/>
        <v>0.00011235955056185523</v>
      </c>
      <c r="G336" s="15">
        <f t="shared" si="21"/>
        <v>-0.001013558738597412</v>
      </c>
      <c r="H336" s="15">
        <f t="shared" si="22"/>
        <v>-0.008988764044943821</v>
      </c>
      <c r="I336" s="15">
        <f t="shared" si="23"/>
        <v>0</v>
      </c>
      <c r="J336" s="15"/>
      <c r="K336" s="15"/>
      <c r="L336" s="15"/>
      <c r="M336" s="15"/>
    </row>
    <row r="337" spans="1:13" ht="15">
      <c r="A337" t="s">
        <v>334</v>
      </c>
      <c r="B337" s="2">
        <v>89</v>
      </c>
      <c r="C337" s="2">
        <v>522.91</v>
      </c>
      <c r="D337">
        <v>445</v>
      </c>
      <c r="E337">
        <v>869</v>
      </c>
      <c r="F337" s="15">
        <f t="shared" si="20"/>
        <v>-0.0010102143899427928</v>
      </c>
      <c r="G337" s="15">
        <f t="shared" si="21"/>
        <v>0.0017624858713767679</v>
      </c>
      <c r="H337" s="15">
        <f t="shared" si="22"/>
        <v>0.01366742596810934</v>
      </c>
      <c r="I337" s="15">
        <f t="shared" si="23"/>
        <v>0</v>
      </c>
      <c r="J337" s="15"/>
      <c r="K337" s="15"/>
      <c r="L337" s="15"/>
      <c r="M337" s="15"/>
    </row>
    <row r="338" spans="1:13" ht="15">
      <c r="A338" t="s">
        <v>335</v>
      </c>
      <c r="B338" s="2">
        <v>89.09</v>
      </c>
      <c r="C338" s="2">
        <v>521.99</v>
      </c>
      <c r="D338">
        <v>439</v>
      </c>
      <c r="E338">
        <v>869</v>
      </c>
      <c r="F338" s="15">
        <f t="shared" si="20"/>
        <v>0.000898775418492285</v>
      </c>
      <c r="G338" s="15">
        <f t="shared" si="21"/>
        <v>0.010159848279599025</v>
      </c>
      <c r="H338" s="15">
        <f t="shared" si="22"/>
        <v>0.004576659038901602</v>
      </c>
      <c r="I338" s="15">
        <f t="shared" si="23"/>
        <v>0.005787037037037037</v>
      </c>
      <c r="J338" s="15"/>
      <c r="K338" s="15"/>
      <c r="L338" s="15"/>
      <c r="M338" s="15"/>
    </row>
    <row r="339" spans="1:13" ht="15">
      <c r="A339" t="s">
        <v>336</v>
      </c>
      <c r="B339" s="2">
        <v>89.01</v>
      </c>
      <c r="C339" s="2">
        <v>516.74</v>
      </c>
      <c r="D339">
        <v>437</v>
      </c>
      <c r="E339">
        <v>864</v>
      </c>
      <c r="F339" s="15">
        <f t="shared" si="20"/>
        <v>0.00011235955056185523</v>
      </c>
      <c r="G339" s="15">
        <f t="shared" si="21"/>
        <v>-0.006727664155005382</v>
      </c>
      <c r="H339" s="15">
        <f t="shared" si="22"/>
        <v>0.004597701149425287</v>
      </c>
      <c r="I339" s="15">
        <f t="shared" si="23"/>
        <v>0</v>
      </c>
      <c r="J339" s="15"/>
      <c r="K339" s="15"/>
      <c r="L339" s="15"/>
      <c r="M339" s="15"/>
    </row>
    <row r="340" spans="1:13" ht="15">
      <c r="A340" t="s">
        <v>337</v>
      </c>
      <c r="B340" s="2">
        <v>89</v>
      </c>
      <c r="C340" s="2">
        <v>520.24</v>
      </c>
      <c r="D340">
        <v>435</v>
      </c>
      <c r="E340">
        <v>864</v>
      </c>
      <c r="F340" s="15">
        <f t="shared" si="20"/>
        <v>0</v>
      </c>
      <c r="G340" s="15">
        <f t="shared" si="21"/>
        <v>-0.0012862106697893285</v>
      </c>
      <c r="H340" s="15">
        <f t="shared" si="22"/>
        <v>0.011627906976744186</v>
      </c>
      <c r="I340" s="15">
        <f t="shared" si="23"/>
        <v>0.0011587485515643105</v>
      </c>
      <c r="J340" s="15"/>
      <c r="K340" s="15"/>
      <c r="L340" s="15"/>
      <c r="M340" s="15"/>
    </row>
    <row r="341" spans="1:13" ht="15">
      <c r="A341" t="s">
        <v>338</v>
      </c>
      <c r="B341" s="2">
        <v>89</v>
      </c>
      <c r="C341" s="2">
        <v>520.91</v>
      </c>
      <c r="D341">
        <v>430</v>
      </c>
      <c r="E341">
        <v>863</v>
      </c>
      <c r="F341" s="15">
        <f t="shared" si="20"/>
        <v>-0.0002246686137946082</v>
      </c>
      <c r="G341" s="15">
        <f t="shared" si="21"/>
        <v>0.01326615962185597</v>
      </c>
      <c r="H341" s="15">
        <f t="shared" si="22"/>
        <v>0</v>
      </c>
      <c r="I341" s="15">
        <f t="shared" si="23"/>
        <v>0.008177570093457943</v>
      </c>
      <c r="J341" s="15"/>
      <c r="K341" s="15"/>
      <c r="L341" s="15"/>
      <c r="M341" s="15"/>
    </row>
    <row r="342" spans="1:13" ht="15">
      <c r="A342" t="s">
        <v>339</v>
      </c>
      <c r="B342" s="2">
        <v>89.02</v>
      </c>
      <c r="C342" s="2">
        <v>514.09</v>
      </c>
      <c r="D342">
        <v>430</v>
      </c>
      <c r="E342">
        <v>856</v>
      </c>
      <c r="F342" s="15">
        <f t="shared" si="20"/>
        <v>0</v>
      </c>
      <c r="G342" s="15">
        <f t="shared" si="21"/>
        <v>0.0050831883321277496</v>
      </c>
      <c r="H342" s="15">
        <f t="shared" si="22"/>
        <v>0</v>
      </c>
      <c r="I342" s="15">
        <f t="shared" si="23"/>
        <v>0.0011695906432748538</v>
      </c>
      <c r="J342" s="15"/>
      <c r="K342" s="15"/>
      <c r="L342" s="15"/>
      <c r="M342" s="15"/>
    </row>
    <row r="343" spans="1:13" ht="15">
      <c r="A343" t="s">
        <v>340</v>
      </c>
      <c r="B343" s="2">
        <v>89.02</v>
      </c>
      <c r="C343" s="2">
        <v>511.49</v>
      </c>
      <c r="D343">
        <v>430</v>
      </c>
      <c r="E343">
        <v>855</v>
      </c>
      <c r="F343" s="15">
        <f t="shared" si="20"/>
        <v>0</v>
      </c>
      <c r="G343" s="15">
        <f t="shared" si="21"/>
        <v>0.0009980821167168792</v>
      </c>
      <c r="H343" s="15">
        <f t="shared" si="22"/>
        <v>-0.011494252873563218</v>
      </c>
      <c r="I343" s="15">
        <f t="shared" si="23"/>
        <v>0.00117096018735363</v>
      </c>
      <c r="J343" s="15"/>
      <c r="K343" s="15"/>
      <c r="L343" s="15"/>
      <c r="M343" s="15"/>
    </row>
    <row r="344" spans="1:13" ht="15">
      <c r="A344" t="s">
        <v>341</v>
      </c>
      <c r="B344" s="2">
        <v>89.02</v>
      </c>
      <c r="C344" s="2">
        <v>510.98</v>
      </c>
      <c r="D344">
        <v>435</v>
      </c>
      <c r="E344">
        <v>854</v>
      </c>
      <c r="F344" s="15">
        <f t="shared" si="20"/>
        <v>0</v>
      </c>
      <c r="G344" s="15">
        <f t="shared" si="21"/>
        <v>0.0032592476242834074</v>
      </c>
      <c r="H344" s="15">
        <f t="shared" si="22"/>
        <v>-0.00684931506849315</v>
      </c>
      <c r="I344" s="15">
        <f t="shared" si="23"/>
        <v>0.004705882352941176</v>
      </c>
      <c r="J344" s="15"/>
      <c r="K344" s="15"/>
      <c r="L344" s="15"/>
      <c r="M344" s="15"/>
    </row>
    <row r="345" spans="1:13" ht="15">
      <c r="A345" t="s">
        <v>342</v>
      </c>
      <c r="B345" s="2">
        <v>89.02</v>
      </c>
      <c r="C345" s="2">
        <v>509.32</v>
      </c>
      <c r="D345">
        <v>438</v>
      </c>
      <c r="E345">
        <v>850</v>
      </c>
      <c r="F345" s="15">
        <f t="shared" si="20"/>
        <v>0.0020261143628995115</v>
      </c>
      <c r="G345" s="15">
        <f t="shared" si="21"/>
        <v>0.011117287381878753</v>
      </c>
      <c r="H345" s="15">
        <f t="shared" si="22"/>
        <v>-0.002277904328018223</v>
      </c>
      <c r="I345" s="15">
        <f t="shared" si="23"/>
        <v>0.0071090047393364926</v>
      </c>
      <c r="J345" s="15"/>
      <c r="K345" s="15"/>
      <c r="L345" s="15"/>
      <c r="M345" s="15"/>
    </row>
    <row r="346" spans="1:13" ht="15">
      <c r="A346" t="s">
        <v>343</v>
      </c>
      <c r="B346" s="2">
        <v>88.84</v>
      </c>
      <c r="C346" s="2">
        <v>503.72</v>
      </c>
      <c r="D346">
        <v>439</v>
      </c>
      <c r="E346">
        <v>844</v>
      </c>
      <c r="F346" s="15">
        <f t="shared" si="20"/>
        <v>0</v>
      </c>
      <c r="G346" s="15">
        <f t="shared" si="21"/>
        <v>0.007964141353503859</v>
      </c>
      <c r="H346" s="15">
        <f t="shared" si="22"/>
        <v>-0.006787330316742082</v>
      </c>
      <c r="I346" s="15">
        <f t="shared" si="23"/>
        <v>0.0011862396204033216</v>
      </c>
      <c r="J346" s="15"/>
      <c r="K346" s="15"/>
      <c r="L346" s="15"/>
      <c r="M346" s="15"/>
    </row>
    <row r="347" spans="1:13" ht="15">
      <c r="A347" t="s">
        <v>344</v>
      </c>
      <c r="B347" s="2">
        <v>88.84</v>
      </c>
      <c r="C347" s="2">
        <v>499.74</v>
      </c>
      <c r="D347">
        <v>442</v>
      </c>
      <c r="E347">
        <v>843</v>
      </c>
      <c r="F347" s="15">
        <f t="shared" si="20"/>
        <v>0</v>
      </c>
      <c r="G347" s="15">
        <f t="shared" si="21"/>
        <v>-0.007999682394743579</v>
      </c>
      <c r="H347" s="15">
        <f t="shared" si="22"/>
        <v>0.00683371298405467</v>
      </c>
      <c r="I347" s="15">
        <f t="shared" si="23"/>
        <v>0.004767580452920143</v>
      </c>
      <c r="J347" s="15"/>
      <c r="K347" s="15"/>
      <c r="L347" s="15"/>
      <c r="M347" s="15"/>
    </row>
    <row r="348" spans="1:13" ht="15">
      <c r="A348" t="s">
        <v>345</v>
      </c>
      <c r="B348" s="2">
        <v>88.84</v>
      </c>
      <c r="C348" s="2">
        <v>503.77</v>
      </c>
      <c r="D348">
        <v>439</v>
      </c>
      <c r="E348">
        <v>839</v>
      </c>
      <c r="F348" s="15">
        <f t="shared" si="20"/>
        <v>0.00011257458065974463</v>
      </c>
      <c r="G348" s="15">
        <f t="shared" si="21"/>
        <v>0.005007381398874818</v>
      </c>
      <c r="H348" s="15">
        <f t="shared" si="22"/>
        <v>-0.006787330316742082</v>
      </c>
      <c r="I348" s="15">
        <f t="shared" si="23"/>
        <v>0.007202881152460984</v>
      </c>
      <c r="J348" s="15"/>
      <c r="K348" s="15"/>
      <c r="L348" s="15"/>
      <c r="M348" s="15"/>
    </row>
    <row r="349" spans="1:13" ht="15">
      <c r="A349" t="s">
        <v>346</v>
      </c>
      <c r="B349" s="2">
        <v>88.83</v>
      </c>
      <c r="C349" s="2">
        <v>501.26</v>
      </c>
      <c r="D349">
        <v>442</v>
      </c>
      <c r="E349">
        <v>833</v>
      </c>
      <c r="F349" s="15">
        <f t="shared" si="20"/>
        <v>-0.001236788846413306</v>
      </c>
      <c r="G349" s="15">
        <f t="shared" si="21"/>
        <v>0.0044686692182835065</v>
      </c>
      <c r="H349" s="15">
        <f t="shared" si="22"/>
        <v>0.011441647597254004</v>
      </c>
      <c r="I349" s="15">
        <f t="shared" si="23"/>
        <v>0.0036144578313253013</v>
      </c>
      <c r="J349" s="15"/>
      <c r="K349" s="15"/>
      <c r="L349" s="15"/>
      <c r="M349" s="15"/>
    </row>
    <row r="350" spans="1:13" ht="15">
      <c r="A350" t="s">
        <v>347</v>
      </c>
      <c r="B350" s="2">
        <v>88.94</v>
      </c>
      <c r="C350" s="2">
        <v>499.03</v>
      </c>
      <c r="D350">
        <v>437</v>
      </c>
      <c r="E350">
        <v>830</v>
      </c>
      <c r="F350" s="15">
        <f t="shared" si="20"/>
        <v>0.0010129431626336907</v>
      </c>
      <c r="G350" s="15">
        <f t="shared" si="21"/>
        <v>0.0005614035087718751</v>
      </c>
      <c r="H350" s="15">
        <f t="shared" si="22"/>
        <v>-0.028888888888888888</v>
      </c>
      <c r="I350" s="15">
        <f t="shared" si="23"/>
        <v>-0.0012033694344163659</v>
      </c>
      <c r="J350" s="15"/>
      <c r="K350" s="15"/>
      <c r="L350" s="15"/>
      <c r="M350" s="15"/>
    </row>
    <row r="351" spans="1:13" ht="15">
      <c r="A351" t="s">
        <v>348</v>
      </c>
      <c r="B351" s="2">
        <v>88.85</v>
      </c>
      <c r="C351" s="2">
        <v>498.75</v>
      </c>
      <c r="D351">
        <v>450</v>
      </c>
      <c r="E351">
        <v>831</v>
      </c>
      <c r="F351" s="15">
        <f t="shared" si="20"/>
        <v>0.00033776176536817314</v>
      </c>
      <c r="G351" s="15">
        <f t="shared" si="21"/>
        <v>-0.0002806229830222822</v>
      </c>
      <c r="H351" s="15">
        <f t="shared" si="22"/>
        <v>0.006711409395973154</v>
      </c>
      <c r="I351" s="15">
        <f t="shared" si="23"/>
        <v>0</v>
      </c>
      <c r="J351" s="15"/>
      <c r="K351" s="15"/>
      <c r="L351" s="15"/>
      <c r="M351" s="15"/>
    </row>
    <row r="352" spans="1:13" ht="15">
      <c r="A352" t="s">
        <v>349</v>
      </c>
      <c r="B352" s="2">
        <v>88.82</v>
      </c>
      <c r="C352" s="2">
        <v>498.89</v>
      </c>
      <c r="D352">
        <v>447</v>
      </c>
      <c r="E352">
        <v>831</v>
      </c>
      <c r="F352" s="15">
        <f t="shared" si="20"/>
        <v>0.001127141568981</v>
      </c>
      <c r="G352" s="15">
        <f t="shared" si="21"/>
        <v>0.0013648862929286985</v>
      </c>
      <c r="H352" s="15">
        <f t="shared" si="22"/>
        <v>0.011312217194570135</v>
      </c>
      <c r="I352" s="15">
        <f t="shared" si="23"/>
        <v>-0.004790419161676647</v>
      </c>
      <c r="J352" s="15"/>
      <c r="K352" s="15"/>
      <c r="L352" s="15"/>
      <c r="M352" s="15"/>
    </row>
    <row r="353" spans="1:13" ht="15">
      <c r="A353" t="s">
        <v>350</v>
      </c>
      <c r="B353" s="2">
        <v>88.72</v>
      </c>
      <c r="C353" s="2">
        <v>498.21</v>
      </c>
      <c r="D353">
        <v>442</v>
      </c>
      <c r="E353">
        <v>835</v>
      </c>
      <c r="F353" s="15">
        <f t="shared" si="20"/>
        <v>-0.01125599019280068</v>
      </c>
      <c r="G353" s="15">
        <f t="shared" si="21"/>
        <v>-0.004873664236492555</v>
      </c>
      <c r="H353" s="15">
        <f t="shared" si="22"/>
        <v>-0.008968609865470852</v>
      </c>
      <c r="I353" s="15">
        <f t="shared" si="23"/>
        <v>-0.0011961722488038277</v>
      </c>
      <c r="J353" s="15"/>
      <c r="K353" s="15"/>
      <c r="L353" s="15"/>
      <c r="M353" s="15"/>
    </row>
    <row r="354" spans="1:13" ht="15">
      <c r="A354" t="s">
        <v>351</v>
      </c>
      <c r="B354" s="2">
        <v>89.73</v>
      </c>
      <c r="C354" s="2">
        <v>500.65</v>
      </c>
      <c r="D354">
        <v>446</v>
      </c>
      <c r="E354">
        <v>836</v>
      </c>
      <c r="F354" s="15">
        <f t="shared" si="20"/>
        <v>-0.00011143302874962008</v>
      </c>
      <c r="G354" s="15">
        <f t="shared" si="21"/>
        <v>-0.0002795582978894211</v>
      </c>
      <c r="H354" s="15">
        <f t="shared" si="22"/>
        <v>-0.004464285714285714</v>
      </c>
      <c r="I354" s="15">
        <f t="shared" si="23"/>
        <v>-0.003575685339690107</v>
      </c>
      <c r="J354" s="15"/>
      <c r="K354" s="15"/>
      <c r="L354" s="15"/>
      <c r="M354" s="15"/>
    </row>
    <row r="355" spans="1:13" ht="15">
      <c r="A355" t="s">
        <v>352</v>
      </c>
      <c r="B355" s="2">
        <v>89.74</v>
      </c>
      <c r="C355" s="2">
        <v>500.79</v>
      </c>
      <c r="D355">
        <v>448</v>
      </c>
      <c r="E355">
        <v>839</v>
      </c>
      <c r="F355" s="15">
        <f t="shared" si="20"/>
        <v>0</v>
      </c>
      <c r="G355" s="15">
        <f t="shared" si="21"/>
        <v>-0.004096649100129268</v>
      </c>
      <c r="H355" s="15">
        <f t="shared" si="22"/>
        <v>0.01818181818181818</v>
      </c>
      <c r="I355" s="15">
        <f t="shared" si="23"/>
        <v>-0.0023781212841854932</v>
      </c>
      <c r="J355" s="15"/>
      <c r="K355" s="15"/>
      <c r="L355" s="15"/>
      <c r="M355" s="15"/>
    </row>
    <row r="356" spans="1:13" ht="15">
      <c r="A356" t="s">
        <v>353</v>
      </c>
      <c r="B356" s="2">
        <v>89.74</v>
      </c>
      <c r="C356" s="2">
        <v>502.85</v>
      </c>
      <c r="D356">
        <v>440</v>
      </c>
      <c r="E356">
        <v>841</v>
      </c>
      <c r="F356" s="15">
        <f t="shared" si="20"/>
        <v>0.0067309849674668425</v>
      </c>
      <c r="G356" s="15">
        <f t="shared" si="21"/>
        <v>0.0030119280328719986</v>
      </c>
      <c r="H356" s="15">
        <f t="shared" si="22"/>
        <v>-0.015659955257270694</v>
      </c>
      <c r="I356" s="15">
        <f t="shared" si="23"/>
        <v>0.0023837902264600714</v>
      </c>
      <c r="J356" s="15"/>
      <c r="K356" s="15"/>
      <c r="L356" s="15"/>
      <c r="M356" s="15"/>
    </row>
    <row r="357" spans="1:13" ht="15">
      <c r="A357" t="s">
        <v>354</v>
      </c>
      <c r="B357" s="2">
        <v>89.14</v>
      </c>
      <c r="C357" s="2">
        <v>501.34</v>
      </c>
      <c r="D357">
        <v>447</v>
      </c>
      <c r="E357">
        <v>839</v>
      </c>
      <c r="F357" s="15">
        <f t="shared" si="20"/>
        <v>0.0020233812949641055</v>
      </c>
      <c r="G357" s="15">
        <f t="shared" si="21"/>
        <v>-0.002209175042292793</v>
      </c>
      <c r="H357" s="15">
        <f t="shared" si="22"/>
        <v>-0.004454342984409799</v>
      </c>
      <c r="I357" s="15">
        <f t="shared" si="23"/>
        <v>0.0011933174224343676</v>
      </c>
      <c r="J357" s="15"/>
      <c r="K357" s="15"/>
      <c r="L357" s="15"/>
      <c r="M357" s="15"/>
    </row>
    <row r="358" spans="1:13" ht="15">
      <c r="A358" t="s">
        <v>355</v>
      </c>
      <c r="B358" s="2">
        <v>88.96</v>
      </c>
      <c r="C358" s="2">
        <v>502.45</v>
      </c>
      <c r="D358">
        <v>449</v>
      </c>
      <c r="E358">
        <v>838</v>
      </c>
      <c r="F358" s="15">
        <f t="shared" si="20"/>
        <v>0.0014634695485758805</v>
      </c>
      <c r="G358" s="15">
        <f t="shared" si="21"/>
        <v>0.0031344833093754857</v>
      </c>
      <c r="H358" s="15">
        <f t="shared" si="22"/>
        <v>0.03695150115473441</v>
      </c>
      <c r="I358" s="15">
        <f t="shared" si="23"/>
        <v>0</v>
      </c>
      <c r="J358" s="15"/>
      <c r="K358" s="15"/>
      <c r="L358" s="15"/>
      <c r="M358" s="15"/>
    </row>
    <row r="359" spans="1:13" ht="15">
      <c r="A359" t="s">
        <v>356</v>
      </c>
      <c r="B359" s="2">
        <v>88.83</v>
      </c>
      <c r="C359" s="2">
        <v>500.88</v>
      </c>
      <c r="D359">
        <v>433</v>
      </c>
      <c r="E359">
        <v>838</v>
      </c>
      <c r="F359" s="15">
        <f t="shared" si="20"/>
        <v>0.0006759040216289543</v>
      </c>
      <c r="G359" s="15">
        <f t="shared" si="21"/>
        <v>0.006753497346840356</v>
      </c>
      <c r="H359" s="15">
        <f t="shared" si="22"/>
        <v>0.0069767441860465115</v>
      </c>
      <c r="I359" s="15">
        <f t="shared" si="23"/>
        <v>0.0011947431302270011</v>
      </c>
      <c r="J359" s="15"/>
      <c r="K359" s="15"/>
      <c r="L359" s="15"/>
      <c r="M359" s="15"/>
    </row>
    <row r="360" spans="1:13" ht="15">
      <c r="A360" t="s">
        <v>357</v>
      </c>
      <c r="B360" s="2">
        <v>88.77</v>
      </c>
      <c r="C360" s="2">
        <v>497.52</v>
      </c>
      <c r="D360">
        <v>430</v>
      </c>
      <c r="E360">
        <v>837</v>
      </c>
      <c r="F360" s="15">
        <f t="shared" si="20"/>
        <v>0.0005635707844905</v>
      </c>
      <c r="G360" s="15">
        <f t="shared" si="21"/>
        <v>-0.00509928609994603</v>
      </c>
      <c r="H360" s="15">
        <f t="shared" si="22"/>
        <v>0.004672897196261682</v>
      </c>
      <c r="I360" s="15">
        <f t="shared" si="23"/>
        <v>0</v>
      </c>
      <c r="J360" s="15"/>
      <c r="K360" s="15"/>
      <c r="L360" s="15"/>
      <c r="M360" s="15"/>
    </row>
    <row r="361" spans="1:13" ht="15">
      <c r="A361" t="s">
        <v>358</v>
      </c>
      <c r="B361" s="2">
        <v>88.72</v>
      </c>
      <c r="C361" s="2">
        <v>500.07</v>
      </c>
      <c r="D361">
        <v>428</v>
      </c>
      <c r="E361">
        <v>837</v>
      </c>
      <c r="F361" s="15">
        <f t="shared" si="20"/>
        <v>0.00022547914317921106</v>
      </c>
      <c r="G361" s="15">
        <f t="shared" si="21"/>
        <v>-0.0005995563283170681</v>
      </c>
      <c r="H361" s="15">
        <f t="shared" si="22"/>
        <v>0.023923444976076555</v>
      </c>
      <c r="I361" s="15">
        <f t="shared" si="23"/>
        <v>-0.0011933174224343676</v>
      </c>
      <c r="J361" s="15"/>
      <c r="K361" s="15"/>
      <c r="L361" s="15"/>
      <c r="M361" s="15"/>
    </row>
    <row r="362" spans="1:13" ht="15">
      <c r="A362" t="s">
        <v>359</v>
      </c>
      <c r="B362" s="2">
        <v>88.7</v>
      </c>
      <c r="C362" s="2">
        <v>500.37</v>
      </c>
      <c r="D362">
        <v>418</v>
      </c>
      <c r="E362">
        <v>838</v>
      </c>
      <c r="F362" s="15">
        <f t="shared" si="20"/>
        <v>0</v>
      </c>
      <c r="G362" s="15">
        <f t="shared" si="21"/>
        <v>0.0004398680395881781</v>
      </c>
      <c r="H362" s="15">
        <f t="shared" si="22"/>
        <v>0.01951219512195122</v>
      </c>
      <c r="I362" s="15">
        <f t="shared" si="23"/>
        <v>0.0023923444976076554</v>
      </c>
      <c r="J362" s="15"/>
      <c r="K362" s="15"/>
      <c r="L362" s="15"/>
      <c r="M362" s="15"/>
    </row>
    <row r="363" spans="1:13" ht="15">
      <c r="A363" t="s">
        <v>360</v>
      </c>
      <c r="B363" s="2">
        <v>88.7</v>
      </c>
      <c r="C363" s="2">
        <v>500.15</v>
      </c>
      <c r="D363">
        <v>410</v>
      </c>
      <c r="E363">
        <v>836</v>
      </c>
      <c r="F363" s="15">
        <f t="shared" si="20"/>
        <v>-0.00011272686281130544</v>
      </c>
      <c r="G363" s="15">
        <f t="shared" si="21"/>
        <v>-0.010113604876697173</v>
      </c>
      <c r="H363" s="15">
        <f t="shared" si="22"/>
        <v>-0.007263922518159807</v>
      </c>
      <c r="I363" s="15">
        <f t="shared" si="23"/>
        <v>0.007228915662650603</v>
      </c>
      <c r="J363" s="15"/>
      <c r="K363" s="15"/>
      <c r="L363" s="15"/>
      <c r="M363" s="15"/>
    </row>
    <row r="364" spans="1:13" ht="15">
      <c r="A364" t="s">
        <v>361</v>
      </c>
      <c r="B364" s="2">
        <v>88.71</v>
      </c>
      <c r="C364" s="2">
        <v>505.26</v>
      </c>
      <c r="D364">
        <v>413</v>
      </c>
      <c r="E364">
        <v>830</v>
      </c>
      <c r="F364" s="15">
        <f t="shared" si="20"/>
        <v>0</v>
      </c>
      <c r="G364" s="15">
        <f t="shared" si="21"/>
        <v>0.017951042611060678</v>
      </c>
      <c r="H364" s="15">
        <f t="shared" si="22"/>
        <v>0.014742014742014743</v>
      </c>
      <c r="I364" s="15">
        <f t="shared" si="23"/>
        <v>-0.002403846153846154</v>
      </c>
      <c r="J364" s="15"/>
      <c r="K364" s="15"/>
      <c r="L364" s="15"/>
      <c r="M364" s="15"/>
    </row>
    <row r="365" spans="1:13" ht="15">
      <c r="A365" t="s">
        <v>362</v>
      </c>
      <c r="B365" s="2">
        <v>88.71</v>
      </c>
      <c r="C365" s="2">
        <v>496.35</v>
      </c>
      <c r="D365">
        <v>407</v>
      </c>
      <c r="E365">
        <v>832</v>
      </c>
      <c r="F365" s="15">
        <f t="shared" si="20"/>
        <v>0.00011273957158952542</v>
      </c>
      <c r="G365" s="15">
        <f t="shared" si="21"/>
        <v>-0.00686301972868052</v>
      </c>
      <c r="H365" s="15">
        <f t="shared" si="22"/>
        <v>0.0049382716049382715</v>
      </c>
      <c r="I365" s="15">
        <f t="shared" si="23"/>
        <v>-0.020023557126030624</v>
      </c>
      <c r="J365" s="15"/>
      <c r="K365" s="15"/>
      <c r="L365" s="15"/>
      <c r="M365" s="15"/>
    </row>
    <row r="366" spans="1:13" ht="15">
      <c r="A366" t="s">
        <v>363</v>
      </c>
      <c r="B366" s="2">
        <v>88.7</v>
      </c>
      <c r="C366" s="2">
        <v>499.78</v>
      </c>
      <c r="D366">
        <v>405</v>
      </c>
      <c r="E366">
        <v>849</v>
      </c>
      <c r="F366" s="15">
        <f t="shared" si="20"/>
        <v>-0.00033810436154627674</v>
      </c>
      <c r="G366" s="15">
        <f t="shared" si="21"/>
        <v>-0.0005999040153575655</v>
      </c>
      <c r="H366" s="15">
        <f t="shared" si="22"/>
        <v>0.0125</v>
      </c>
      <c r="I366" s="15">
        <f t="shared" si="23"/>
        <v>-0.008177570093457943</v>
      </c>
      <c r="J366" s="15"/>
      <c r="K366" s="15"/>
      <c r="L366" s="15"/>
      <c r="M366" s="15"/>
    </row>
    <row r="367" spans="1:13" ht="15">
      <c r="A367" t="s">
        <v>364</v>
      </c>
      <c r="B367" s="2">
        <v>88.73</v>
      </c>
      <c r="C367" s="2">
        <v>500.08</v>
      </c>
      <c r="D367">
        <v>400</v>
      </c>
      <c r="E367">
        <v>856</v>
      </c>
      <c r="F367" s="15">
        <f t="shared" si="20"/>
        <v>-0.00011268875366228201</v>
      </c>
      <c r="G367" s="15">
        <f t="shared" si="21"/>
        <v>7.999360051188629E-05</v>
      </c>
      <c r="H367" s="15">
        <f t="shared" si="22"/>
        <v>-0.0196078431372549</v>
      </c>
      <c r="I367" s="15">
        <f t="shared" si="23"/>
        <v>-0.013824884792626729</v>
      </c>
      <c r="J367" s="15"/>
      <c r="K367" s="15"/>
      <c r="L367" s="15"/>
      <c r="M367" s="15"/>
    </row>
    <row r="368" spans="1:13" ht="15">
      <c r="A368" t="s">
        <v>365</v>
      </c>
      <c r="B368" s="2">
        <v>88.74</v>
      </c>
      <c r="C368" s="2">
        <v>500.04</v>
      </c>
      <c r="D368">
        <v>408</v>
      </c>
      <c r="E368">
        <v>868</v>
      </c>
      <c r="F368" s="15">
        <f t="shared" si="20"/>
        <v>-0.00022532672374955194</v>
      </c>
      <c r="G368" s="15">
        <f t="shared" si="21"/>
        <v>0.005813134868751973</v>
      </c>
      <c r="H368" s="15">
        <f t="shared" si="22"/>
        <v>0</v>
      </c>
      <c r="I368" s="15">
        <f t="shared" si="23"/>
        <v>0.004629629629629629</v>
      </c>
      <c r="J368" s="15"/>
      <c r="K368" s="15"/>
      <c r="L368" s="15"/>
      <c r="M368" s="15"/>
    </row>
    <row r="369" spans="1:13" ht="15">
      <c r="A369" t="s">
        <v>366</v>
      </c>
      <c r="B369" s="2">
        <v>88.76</v>
      </c>
      <c r="C369" s="2">
        <v>497.15</v>
      </c>
      <c r="D369">
        <v>408</v>
      </c>
      <c r="E369">
        <v>864</v>
      </c>
      <c r="F369" s="15">
        <f t="shared" si="20"/>
        <v>0.0006764374295377934</v>
      </c>
      <c r="G369" s="15">
        <f t="shared" si="21"/>
        <v>-0.0003418322207029999</v>
      </c>
      <c r="H369" s="15">
        <f t="shared" si="22"/>
        <v>0</v>
      </c>
      <c r="I369" s="15">
        <f t="shared" si="23"/>
        <v>-0.0011560693641618498</v>
      </c>
      <c r="J369" s="15"/>
      <c r="K369" s="15"/>
      <c r="L369" s="15"/>
      <c r="M369" s="15"/>
    </row>
    <row r="370" spans="1:13" ht="15">
      <c r="A370" t="s">
        <v>367</v>
      </c>
      <c r="B370" s="2">
        <v>88.7</v>
      </c>
      <c r="C370" s="2">
        <v>497.32</v>
      </c>
      <c r="D370">
        <v>408</v>
      </c>
      <c r="E370">
        <v>865</v>
      </c>
      <c r="F370" s="15">
        <f t="shared" si="20"/>
        <v>-0.0029226618705034953</v>
      </c>
      <c r="G370" s="15">
        <f t="shared" si="21"/>
        <v>-0.00020103735274018482</v>
      </c>
      <c r="H370" s="15">
        <f t="shared" si="22"/>
        <v>0.002457002457002457</v>
      </c>
      <c r="I370" s="15">
        <f t="shared" si="23"/>
        <v>0.0011574074074074073</v>
      </c>
      <c r="J370" s="15"/>
      <c r="K370" s="15"/>
      <c r="L370" s="15"/>
      <c r="M370" s="15"/>
    </row>
    <row r="371" spans="1:13" ht="15">
      <c r="A371" t="s">
        <v>368</v>
      </c>
      <c r="B371" s="2">
        <v>88.96</v>
      </c>
      <c r="C371" s="2">
        <v>497.42</v>
      </c>
      <c r="D371">
        <v>407</v>
      </c>
      <c r="E371">
        <v>864</v>
      </c>
      <c r="F371" s="15">
        <f t="shared" si="20"/>
        <v>0</v>
      </c>
      <c r="G371" s="15">
        <f t="shared" si="21"/>
        <v>0.00912927046985312</v>
      </c>
      <c r="H371" s="15">
        <f t="shared" si="22"/>
        <v>-0.007317073170731708</v>
      </c>
      <c r="I371" s="15">
        <f t="shared" si="23"/>
        <v>0.0011587485515643105</v>
      </c>
      <c r="J371" s="15"/>
      <c r="K371" s="15"/>
      <c r="L371" s="15"/>
      <c r="M371" s="15"/>
    </row>
    <row r="372" spans="1:13" ht="15">
      <c r="A372" t="s">
        <v>369</v>
      </c>
      <c r="B372" s="2">
        <v>88.96</v>
      </c>
      <c r="C372" s="2">
        <v>492.92</v>
      </c>
      <c r="D372">
        <v>410</v>
      </c>
      <c r="E372">
        <v>863</v>
      </c>
      <c r="F372" s="15">
        <f t="shared" si="20"/>
        <v>0.0028181715702851992</v>
      </c>
      <c r="G372" s="15">
        <f t="shared" si="21"/>
        <v>0.0029299259379832296</v>
      </c>
      <c r="H372" s="15">
        <f t="shared" si="22"/>
        <v>0</v>
      </c>
      <c r="I372" s="15">
        <f t="shared" si="23"/>
        <v>0.001160092807424594</v>
      </c>
      <c r="J372" s="15"/>
      <c r="K372" s="15"/>
      <c r="L372" s="15"/>
      <c r="M372" s="15"/>
    </row>
    <row r="373" spans="1:13" ht="15">
      <c r="A373" t="s">
        <v>370</v>
      </c>
      <c r="B373" s="2">
        <v>88.71</v>
      </c>
      <c r="C373" s="2">
        <v>491.48</v>
      </c>
      <c r="D373">
        <v>410</v>
      </c>
      <c r="E373">
        <v>862</v>
      </c>
      <c r="F373" s="15">
        <f t="shared" si="20"/>
        <v>-0.00011271415689816406</v>
      </c>
      <c r="G373" s="15">
        <f t="shared" si="21"/>
        <v>0.008639973731196331</v>
      </c>
      <c r="H373" s="15">
        <f t="shared" si="22"/>
        <v>0</v>
      </c>
      <c r="I373" s="15">
        <f t="shared" si="23"/>
        <v>0.010550996483001172</v>
      </c>
      <c r="J373" s="15"/>
      <c r="K373" s="15"/>
      <c r="L373" s="15"/>
      <c r="M373" s="15"/>
    </row>
    <row r="374" spans="1:13" ht="15">
      <c r="A374" t="s">
        <v>371</v>
      </c>
      <c r="B374" s="2">
        <v>88.72</v>
      </c>
      <c r="C374" s="2">
        <v>487.27</v>
      </c>
      <c r="D374">
        <v>410</v>
      </c>
      <c r="E374">
        <v>853</v>
      </c>
      <c r="F374" s="15">
        <f t="shared" si="20"/>
        <v>-0.0014631401238041132</v>
      </c>
      <c r="G374" s="15">
        <f t="shared" si="21"/>
        <v>-0.0011069883766220874</v>
      </c>
      <c r="H374" s="15">
        <f t="shared" si="22"/>
        <v>-0.007263922518159807</v>
      </c>
      <c r="I374" s="15">
        <f t="shared" si="23"/>
        <v>0.0011737089201877935</v>
      </c>
      <c r="J374" s="15"/>
      <c r="K374" s="15"/>
      <c r="L374" s="15"/>
      <c r="M374" s="15"/>
    </row>
    <row r="375" spans="1:13" ht="15">
      <c r="A375" t="s">
        <v>372</v>
      </c>
      <c r="B375" s="2">
        <v>88.85</v>
      </c>
      <c r="C375" s="2">
        <v>487.81</v>
      </c>
      <c r="D375">
        <v>413</v>
      </c>
      <c r="E375">
        <v>852</v>
      </c>
      <c r="F375" s="15">
        <f t="shared" si="20"/>
        <v>0.0016910935738443233</v>
      </c>
      <c r="G375" s="15">
        <f t="shared" si="21"/>
        <v>-0.0018415829428494962</v>
      </c>
      <c r="H375" s="15">
        <f t="shared" si="22"/>
        <v>0</v>
      </c>
      <c r="I375" s="15">
        <f t="shared" si="23"/>
        <v>0.0047169811320754715</v>
      </c>
      <c r="J375" s="15"/>
      <c r="K375" s="15"/>
      <c r="L375" s="15"/>
      <c r="M375" s="15"/>
    </row>
    <row r="376" spans="1:13" ht="15">
      <c r="A376" t="s">
        <v>373</v>
      </c>
      <c r="B376" s="2">
        <v>88.7</v>
      </c>
      <c r="C376" s="2">
        <v>488.71</v>
      </c>
      <c r="D376">
        <v>413</v>
      </c>
      <c r="E376">
        <v>848</v>
      </c>
      <c r="F376" s="15">
        <f t="shared" si="20"/>
        <v>0.00011275228323379317</v>
      </c>
      <c r="G376" s="15">
        <f t="shared" si="21"/>
        <v>0.0003479756007695564</v>
      </c>
      <c r="H376" s="15">
        <f t="shared" si="22"/>
        <v>0.004866180048661801</v>
      </c>
      <c r="I376" s="15">
        <f t="shared" si="23"/>
        <v>0</v>
      </c>
      <c r="J376" s="15"/>
      <c r="K376" s="15"/>
      <c r="L376" s="15"/>
      <c r="M376" s="15"/>
    </row>
    <row r="377" spans="1:13" ht="15">
      <c r="A377" t="s">
        <v>374</v>
      </c>
      <c r="B377" s="2">
        <v>88.69</v>
      </c>
      <c r="C377" s="2">
        <v>488.54</v>
      </c>
      <c r="D377">
        <v>411</v>
      </c>
      <c r="E377">
        <v>848</v>
      </c>
      <c r="F377" s="15">
        <f t="shared" si="20"/>
        <v>0.00033837130611325444</v>
      </c>
      <c r="G377" s="15">
        <f t="shared" si="21"/>
        <v>-0.0030609746143171984</v>
      </c>
      <c r="H377" s="15">
        <f t="shared" si="22"/>
        <v>0</v>
      </c>
      <c r="I377" s="15">
        <f t="shared" si="23"/>
        <v>-0.005861664712778429</v>
      </c>
      <c r="J377" s="15"/>
      <c r="K377" s="15"/>
      <c r="L377" s="15"/>
      <c r="M377" s="15"/>
    </row>
    <row r="378" spans="1:13" ht="15">
      <c r="A378" t="s">
        <v>375</v>
      </c>
      <c r="B378" s="2">
        <v>88.66</v>
      </c>
      <c r="C378" s="2">
        <v>490.04</v>
      </c>
      <c r="D378">
        <v>411</v>
      </c>
      <c r="E378">
        <v>853</v>
      </c>
      <c r="F378" s="15">
        <f t="shared" si="20"/>
        <v>-0.00022552999548951545</v>
      </c>
      <c r="G378" s="15">
        <f t="shared" si="21"/>
        <v>0.0031525076765609424</v>
      </c>
      <c r="H378" s="15">
        <f t="shared" si="22"/>
        <v>0</v>
      </c>
      <c r="I378" s="15">
        <f t="shared" si="23"/>
        <v>0.0070838252656434475</v>
      </c>
      <c r="J378" s="15"/>
      <c r="K378" s="15"/>
      <c r="L378" s="15"/>
      <c r="M378" s="15"/>
    </row>
    <row r="379" spans="1:13" ht="15">
      <c r="A379" t="s">
        <v>376</v>
      </c>
      <c r="B379" s="2">
        <v>88.68</v>
      </c>
      <c r="C379" s="2">
        <v>488.5</v>
      </c>
      <c r="D379">
        <v>411</v>
      </c>
      <c r="E379">
        <v>847</v>
      </c>
      <c r="F379" s="15">
        <f t="shared" si="20"/>
        <v>0.0007899785577249451</v>
      </c>
      <c r="G379" s="15">
        <f t="shared" si="21"/>
        <v>-0.000552407062626556</v>
      </c>
      <c r="H379" s="15">
        <f t="shared" si="22"/>
        <v>0</v>
      </c>
      <c r="I379" s="15">
        <f t="shared" si="23"/>
        <v>-0.016260162601626018</v>
      </c>
      <c r="J379" s="15"/>
      <c r="K379" s="15"/>
      <c r="L379" s="15"/>
      <c r="M379" s="15"/>
    </row>
    <row r="380" spans="1:13" ht="15">
      <c r="A380" t="s">
        <v>377</v>
      </c>
      <c r="B380" s="2">
        <v>88.61</v>
      </c>
      <c r="C380" s="2">
        <v>488.77</v>
      </c>
      <c r="D380">
        <v>411</v>
      </c>
      <c r="E380">
        <v>861</v>
      </c>
      <c r="F380" s="15">
        <f t="shared" si="20"/>
        <v>0.00022575911502422419</v>
      </c>
      <c r="G380" s="15">
        <f t="shared" si="21"/>
        <v>0.0009625230391152374</v>
      </c>
      <c r="H380" s="15">
        <f t="shared" si="22"/>
        <v>0</v>
      </c>
      <c r="I380" s="15">
        <f t="shared" si="23"/>
        <v>-0.016</v>
      </c>
      <c r="J380" s="15"/>
      <c r="K380" s="15"/>
      <c r="L380" s="15"/>
      <c r="M380" s="15"/>
    </row>
    <row r="381" spans="1:13" ht="15">
      <c r="A381" t="s">
        <v>378</v>
      </c>
      <c r="B381" s="2">
        <v>88.59</v>
      </c>
      <c r="C381" s="2">
        <v>488.3</v>
      </c>
      <c r="D381">
        <v>411</v>
      </c>
      <c r="E381">
        <v>875</v>
      </c>
      <c r="F381" s="15">
        <f t="shared" si="20"/>
        <v>-0.0003385240352065125</v>
      </c>
      <c r="G381" s="15">
        <f t="shared" si="21"/>
        <v>-0.0006549056526544005</v>
      </c>
      <c r="H381" s="15">
        <f t="shared" si="22"/>
        <v>0</v>
      </c>
      <c r="I381" s="15">
        <f t="shared" si="23"/>
        <v>-0.015748031496062992</v>
      </c>
      <c r="J381" s="15"/>
      <c r="K381" s="15"/>
      <c r="L381" s="15"/>
      <c r="M381" s="15"/>
    </row>
    <row r="382" spans="1:13" ht="15">
      <c r="A382" t="s">
        <v>379</v>
      </c>
      <c r="B382" s="2">
        <v>88.62</v>
      </c>
      <c r="C382" s="2">
        <v>488.62</v>
      </c>
      <c r="D382">
        <v>411</v>
      </c>
      <c r="E382">
        <v>889</v>
      </c>
      <c r="F382" s="15">
        <f t="shared" si="20"/>
        <v>0.00011285407967503798</v>
      </c>
      <c r="G382" s="15">
        <f t="shared" si="21"/>
        <v>0.0170260594455083</v>
      </c>
      <c r="H382" s="15">
        <f t="shared" si="22"/>
        <v>0.004889975550122249</v>
      </c>
      <c r="I382" s="15">
        <f t="shared" si="23"/>
        <v>0.04588235294117647</v>
      </c>
      <c r="J382" s="15"/>
      <c r="K382" s="15"/>
      <c r="L382" s="15"/>
      <c r="M382" s="15"/>
    </row>
    <row r="383" spans="1:13" ht="15">
      <c r="A383" t="s">
        <v>380</v>
      </c>
      <c r="B383" s="2">
        <v>88.61</v>
      </c>
      <c r="C383" s="2">
        <v>480.44</v>
      </c>
      <c r="D383">
        <v>409</v>
      </c>
      <c r="E383">
        <v>850</v>
      </c>
      <c r="F383" s="15">
        <f t="shared" si="20"/>
        <v>0</v>
      </c>
      <c r="G383" s="15">
        <f t="shared" si="21"/>
        <v>0.008141682054725524</v>
      </c>
      <c r="H383" s="15">
        <f t="shared" si="22"/>
        <v>-0.004866180048661801</v>
      </c>
      <c r="I383" s="15">
        <f t="shared" si="23"/>
        <v>0.017964071856287425</v>
      </c>
      <c r="J383" s="15"/>
      <c r="K383" s="15"/>
      <c r="L383" s="15"/>
      <c r="M383" s="15"/>
    </row>
    <row r="384" spans="1:13" ht="15">
      <c r="A384" t="s">
        <v>381</v>
      </c>
      <c r="B384" s="2">
        <v>88.61</v>
      </c>
      <c r="C384" s="2">
        <v>476.56</v>
      </c>
      <c r="D384">
        <v>411</v>
      </c>
      <c r="E384">
        <v>835</v>
      </c>
      <c r="F384" s="15">
        <f t="shared" si="20"/>
        <v>0.0011298158400180128</v>
      </c>
      <c r="G384" s="15">
        <f t="shared" si="21"/>
        <v>-0.0015713058599233203</v>
      </c>
      <c r="H384" s="15">
        <f t="shared" si="22"/>
        <v>0.012315270935960592</v>
      </c>
      <c r="I384" s="15">
        <f t="shared" si="23"/>
        <v>0.009673518742442563</v>
      </c>
      <c r="J384" s="15"/>
      <c r="K384" s="15"/>
      <c r="L384" s="15"/>
      <c r="M384" s="15"/>
    </row>
    <row r="385" spans="1:13" ht="15">
      <c r="A385" t="s">
        <v>382</v>
      </c>
      <c r="B385" s="2">
        <v>88.51</v>
      </c>
      <c r="C385" s="2">
        <v>477.31</v>
      </c>
      <c r="D385">
        <v>406</v>
      </c>
      <c r="E385">
        <v>827</v>
      </c>
      <c r="F385" s="15">
        <f t="shared" si="20"/>
        <v>-0.0014666064981948945</v>
      </c>
      <c r="G385" s="15">
        <f t="shared" si="21"/>
        <v>-0.005728450610340374</v>
      </c>
      <c r="H385" s="15">
        <f t="shared" si="22"/>
        <v>-0.03333333333333333</v>
      </c>
      <c r="I385" s="15">
        <f t="shared" si="23"/>
        <v>0.007308160779537149</v>
      </c>
      <c r="J385" s="15"/>
      <c r="K385" s="15"/>
      <c r="L385" s="15"/>
      <c r="M385" s="15"/>
    </row>
    <row r="386" spans="1:13" ht="15">
      <c r="A386" t="s">
        <v>383</v>
      </c>
      <c r="B386" s="2">
        <v>88.64</v>
      </c>
      <c r="C386" s="2">
        <v>480.06</v>
      </c>
      <c r="D386">
        <v>420</v>
      </c>
      <c r="E386">
        <v>821</v>
      </c>
      <c r="F386" s="15">
        <f t="shared" si="20"/>
        <v>0.001355625847266206</v>
      </c>
      <c r="G386" s="15">
        <f t="shared" si="21"/>
        <v>0.008465852992458521</v>
      </c>
      <c r="H386" s="15">
        <f t="shared" si="22"/>
        <v>0.034482758620689655</v>
      </c>
      <c r="I386" s="15">
        <f t="shared" si="23"/>
        <v>0.0085995085995086</v>
      </c>
      <c r="J386" s="15"/>
      <c r="K386" s="15"/>
      <c r="L386" s="15"/>
      <c r="M386" s="15"/>
    </row>
    <row r="387" spans="1:13" ht="15">
      <c r="A387" t="s">
        <v>384</v>
      </c>
      <c r="B387" s="2">
        <v>88.52</v>
      </c>
      <c r="C387" s="2">
        <v>476.03</v>
      </c>
      <c r="D387">
        <v>406</v>
      </c>
      <c r="E387">
        <v>814</v>
      </c>
      <c r="F387" s="15">
        <f t="shared" si="20"/>
        <v>0</v>
      </c>
      <c r="G387" s="15">
        <f t="shared" si="21"/>
        <v>-0.006034410757537884</v>
      </c>
      <c r="H387" s="15">
        <f t="shared" si="22"/>
        <v>0</v>
      </c>
      <c r="I387" s="15">
        <f t="shared" si="23"/>
        <v>0.0024630541871921183</v>
      </c>
      <c r="J387" s="15"/>
      <c r="K387" s="15"/>
      <c r="L387" s="15"/>
      <c r="M387" s="15"/>
    </row>
    <row r="388" spans="1:13" ht="15">
      <c r="A388" t="s">
        <v>385</v>
      </c>
      <c r="B388" s="2">
        <v>88.52</v>
      </c>
      <c r="C388" s="2">
        <v>478.92</v>
      </c>
      <c r="D388">
        <v>406</v>
      </c>
      <c r="E388">
        <v>812</v>
      </c>
      <c r="F388" s="15">
        <f aca="true" t="shared" si="24" ref="F388:F451">(B388-B389)/B389</f>
        <v>0.0011309658448314219</v>
      </c>
      <c r="G388" s="15">
        <f aca="true" t="shared" si="25" ref="G388:G451">(C388-C389)/C389</f>
        <v>-0.0056473714807739606</v>
      </c>
      <c r="H388" s="15">
        <f aca="true" t="shared" si="26" ref="H388:H451">(D388-D389)/D389</f>
        <v>0.009950248756218905</v>
      </c>
      <c r="I388" s="15">
        <f aca="true" t="shared" si="27" ref="I388:I451">(E388-E389)/E389</f>
        <v>-0.0012300123001230013</v>
      </c>
      <c r="J388" s="15"/>
      <c r="K388" s="15"/>
      <c r="L388" s="15"/>
      <c r="M388" s="15"/>
    </row>
    <row r="389" spans="1:13" ht="15">
      <c r="A389" t="s">
        <v>386</v>
      </c>
      <c r="B389" s="2">
        <v>88.42</v>
      </c>
      <c r="C389" s="2">
        <v>481.64</v>
      </c>
      <c r="D389">
        <v>402</v>
      </c>
      <c r="E389">
        <v>813</v>
      </c>
      <c r="F389" s="15">
        <f t="shared" si="24"/>
        <v>-0.000452181777074294</v>
      </c>
      <c r="G389" s="15">
        <f t="shared" si="25"/>
        <v>-0.017061224489795947</v>
      </c>
      <c r="H389" s="15">
        <f t="shared" si="26"/>
        <v>0.0024937655860349127</v>
      </c>
      <c r="I389" s="15">
        <f t="shared" si="27"/>
        <v>0</v>
      </c>
      <c r="J389" s="15"/>
      <c r="K389" s="15"/>
      <c r="L389" s="15"/>
      <c r="M389" s="15"/>
    </row>
    <row r="390" spans="1:13" ht="15">
      <c r="A390" t="s">
        <v>387</v>
      </c>
      <c r="B390" s="2">
        <v>88.46</v>
      </c>
      <c r="C390" s="2">
        <v>490</v>
      </c>
      <c r="D390">
        <v>401</v>
      </c>
      <c r="E390">
        <v>813</v>
      </c>
      <c r="F390" s="15">
        <f t="shared" si="24"/>
        <v>0.0016985618842712204</v>
      </c>
      <c r="G390" s="15">
        <f t="shared" si="25"/>
        <v>0.015060178567729334</v>
      </c>
      <c r="H390" s="15">
        <f t="shared" si="26"/>
        <v>0.005012531328320802</v>
      </c>
      <c r="I390" s="15">
        <f t="shared" si="27"/>
        <v>-0.0012285012285012285</v>
      </c>
      <c r="J390" s="15"/>
      <c r="K390" s="15"/>
      <c r="L390" s="15"/>
      <c r="M390" s="15"/>
    </row>
    <row r="391" spans="1:13" ht="15">
      <c r="A391" t="s">
        <v>388</v>
      </c>
      <c r="B391" s="2">
        <v>88.31</v>
      </c>
      <c r="C391" s="2">
        <v>482.73</v>
      </c>
      <c r="D391">
        <v>399</v>
      </c>
      <c r="E391">
        <v>814</v>
      </c>
      <c r="F391" s="15">
        <f t="shared" si="24"/>
        <v>0.00045315509233042093</v>
      </c>
      <c r="G391" s="15">
        <f t="shared" si="25"/>
        <v>-0.003488708145823867</v>
      </c>
      <c r="H391" s="15">
        <f t="shared" si="26"/>
        <v>-0.004987531172069825</v>
      </c>
      <c r="I391" s="15">
        <f t="shared" si="27"/>
        <v>0.0012300123001230013</v>
      </c>
      <c r="J391" s="15"/>
      <c r="K391" s="15"/>
      <c r="L391" s="15"/>
      <c r="M391" s="15"/>
    </row>
    <row r="392" spans="1:13" ht="15">
      <c r="A392" t="s">
        <v>389</v>
      </c>
      <c r="B392" s="2">
        <v>88.27</v>
      </c>
      <c r="C392" s="2">
        <v>484.42</v>
      </c>
      <c r="D392">
        <v>401</v>
      </c>
      <c r="E392">
        <v>813</v>
      </c>
      <c r="F392" s="15">
        <f t="shared" si="24"/>
        <v>0.0007936507936507162</v>
      </c>
      <c r="G392" s="15">
        <f t="shared" si="25"/>
        <v>-0.020146446053642905</v>
      </c>
      <c r="H392" s="15">
        <f t="shared" si="26"/>
        <v>0.02295918367346939</v>
      </c>
      <c r="I392" s="15">
        <f t="shared" si="27"/>
        <v>0.0012315270935960591</v>
      </c>
      <c r="J392" s="15"/>
      <c r="K392" s="15"/>
      <c r="L392" s="15"/>
      <c r="M392" s="15"/>
    </row>
    <row r="393" spans="1:13" ht="15">
      <c r="A393" t="s">
        <v>390</v>
      </c>
      <c r="B393" s="2">
        <v>88.2</v>
      </c>
      <c r="C393" s="2">
        <v>494.38</v>
      </c>
      <c r="D393">
        <v>392</v>
      </c>
      <c r="E393">
        <v>812</v>
      </c>
      <c r="F393" s="15">
        <f t="shared" si="24"/>
        <v>0.0002268088001814019</v>
      </c>
      <c r="G393" s="15">
        <f t="shared" si="25"/>
        <v>0.008033602479406243</v>
      </c>
      <c r="H393" s="15">
        <f t="shared" si="26"/>
        <v>0.012919896640826873</v>
      </c>
      <c r="I393" s="15">
        <f t="shared" si="27"/>
        <v>0.003708281829419036</v>
      </c>
      <c r="J393" s="15"/>
      <c r="K393" s="15"/>
      <c r="L393" s="15"/>
      <c r="M393" s="15"/>
    </row>
    <row r="394" spans="1:13" ht="15">
      <c r="A394" t="s">
        <v>391</v>
      </c>
      <c r="B394" s="2">
        <v>88.18</v>
      </c>
      <c r="C394" s="2">
        <v>490.44</v>
      </c>
      <c r="D394">
        <v>387</v>
      </c>
      <c r="E394">
        <v>809</v>
      </c>
      <c r="F394" s="15">
        <f t="shared" si="24"/>
        <v>-0.00011339154099093895</v>
      </c>
      <c r="G394" s="15">
        <f t="shared" si="25"/>
        <v>0.01920199501246885</v>
      </c>
      <c r="H394" s="15">
        <f t="shared" si="26"/>
        <v>0.0078125</v>
      </c>
      <c r="I394" s="15">
        <f t="shared" si="27"/>
        <v>0.0024783147459727386</v>
      </c>
      <c r="J394" s="15"/>
      <c r="K394" s="15"/>
      <c r="L394" s="15"/>
      <c r="M394" s="15"/>
    </row>
    <row r="395" spans="1:13" ht="15">
      <c r="A395" t="s">
        <v>392</v>
      </c>
      <c r="B395" s="2">
        <v>88.19</v>
      </c>
      <c r="C395" s="2">
        <v>481.2</v>
      </c>
      <c r="D395">
        <v>384</v>
      </c>
      <c r="E395">
        <v>807</v>
      </c>
      <c r="F395" s="15">
        <f t="shared" si="24"/>
        <v>0.00068081243617386</v>
      </c>
      <c r="G395" s="15">
        <f t="shared" si="25"/>
        <v>-0.02508205356781068</v>
      </c>
      <c r="H395" s="15">
        <f t="shared" si="26"/>
        <v>-0.027848101265822784</v>
      </c>
      <c r="I395" s="15">
        <f t="shared" si="27"/>
        <v>-0.0098159509202454</v>
      </c>
      <c r="J395" s="15"/>
      <c r="K395" s="15"/>
      <c r="L395" s="15"/>
      <c r="M395" s="15"/>
    </row>
    <row r="396" spans="1:13" ht="15">
      <c r="A396" t="s">
        <v>393</v>
      </c>
      <c r="B396" s="2">
        <v>88.13</v>
      </c>
      <c r="C396" s="2">
        <v>493.58</v>
      </c>
      <c r="D396">
        <v>395</v>
      </c>
      <c r="E396">
        <v>815</v>
      </c>
      <c r="F396" s="15">
        <f t="shared" si="24"/>
        <v>0.00011348161597810832</v>
      </c>
      <c r="G396" s="15">
        <f t="shared" si="25"/>
        <v>-0.0022639983828583073</v>
      </c>
      <c r="H396" s="15">
        <f t="shared" si="26"/>
        <v>-0.005037783375314861</v>
      </c>
      <c r="I396" s="15">
        <f t="shared" si="27"/>
        <v>-0.006097560975609756</v>
      </c>
      <c r="J396" s="15"/>
      <c r="K396" s="15"/>
      <c r="L396" s="15"/>
      <c r="M396" s="15"/>
    </row>
    <row r="397" spans="1:13" ht="15">
      <c r="A397" t="s">
        <v>394</v>
      </c>
      <c r="B397" s="2">
        <v>88.12</v>
      </c>
      <c r="C397" s="2">
        <v>494.7</v>
      </c>
      <c r="D397">
        <v>397</v>
      </c>
      <c r="E397">
        <v>820</v>
      </c>
      <c r="F397" s="15">
        <f t="shared" si="24"/>
        <v>0</v>
      </c>
      <c r="G397" s="15">
        <f t="shared" si="25"/>
        <v>0.005365199365930956</v>
      </c>
      <c r="H397" s="15">
        <f t="shared" si="26"/>
        <v>-0.012437810945273632</v>
      </c>
      <c r="I397" s="15">
        <f t="shared" si="27"/>
        <v>-0.001218026796589525</v>
      </c>
      <c r="J397" s="15"/>
      <c r="K397" s="15"/>
      <c r="L397" s="15"/>
      <c r="M397" s="15"/>
    </row>
    <row r="398" spans="1:13" ht="15">
      <c r="A398" t="s">
        <v>395</v>
      </c>
      <c r="B398" s="2">
        <v>88.12</v>
      </c>
      <c r="C398" s="2">
        <v>492.06</v>
      </c>
      <c r="D398">
        <v>402</v>
      </c>
      <c r="E398">
        <v>821</v>
      </c>
      <c r="F398" s="15">
        <f t="shared" si="24"/>
        <v>0.0010223787345223607</v>
      </c>
      <c r="G398" s="15">
        <f t="shared" si="25"/>
        <v>-0.004209333387299114</v>
      </c>
      <c r="H398" s="15">
        <f t="shared" si="26"/>
        <v>-0.007407407407407408</v>
      </c>
      <c r="I398" s="15">
        <f t="shared" si="27"/>
        <v>-0.009650180940892641</v>
      </c>
      <c r="J398" s="15"/>
      <c r="K398" s="15"/>
      <c r="L398" s="15"/>
      <c r="M398" s="15"/>
    </row>
    <row r="399" spans="1:13" ht="15">
      <c r="A399" t="s">
        <v>396</v>
      </c>
      <c r="B399" s="2">
        <v>88.03</v>
      </c>
      <c r="C399" s="2">
        <v>494.14</v>
      </c>
      <c r="D399">
        <v>405</v>
      </c>
      <c r="E399">
        <v>829</v>
      </c>
      <c r="F399" s="15">
        <f t="shared" si="24"/>
        <v>0.00022724690376089103</v>
      </c>
      <c r="G399" s="15">
        <f t="shared" si="25"/>
        <v>-0.002503128911138942</v>
      </c>
      <c r="H399" s="15">
        <f t="shared" si="26"/>
        <v>-0.0024630541871921183</v>
      </c>
      <c r="I399" s="15">
        <f t="shared" si="27"/>
        <v>0.01221001221001221</v>
      </c>
      <c r="J399" s="15"/>
      <c r="K399" s="15"/>
      <c r="L399" s="15"/>
      <c r="M399" s="15"/>
    </row>
    <row r="400" spans="1:13" ht="15">
      <c r="A400" t="s">
        <v>397</v>
      </c>
      <c r="B400" s="2">
        <v>88.01</v>
      </c>
      <c r="C400" s="2">
        <v>495.38</v>
      </c>
      <c r="D400">
        <v>406</v>
      </c>
      <c r="E400">
        <v>819</v>
      </c>
      <c r="F400" s="15">
        <f t="shared" si="24"/>
        <v>-0.0001136105430582925</v>
      </c>
      <c r="G400" s="15">
        <f t="shared" si="25"/>
        <v>-0.014443737068279467</v>
      </c>
      <c r="H400" s="15">
        <f t="shared" si="26"/>
        <v>-0.05581395348837209</v>
      </c>
      <c r="I400" s="15">
        <f t="shared" si="27"/>
        <v>-0.007272727272727273</v>
      </c>
      <c r="J400" s="15"/>
      <c r="K400" s="15"/>
      <c r="L400" s="15"/>
      <c r="M400" s="15"/>
    </row>
    <row r="401" spans="1:13" ht="15">
      <c r="A401" t="s">
        <v>398</v>
      </c>
      <c r="B401" s="2">
        <v>88.02</v>
      </c>
      <c r="C401" s="2">
        <v>502.64</v>
      </c>
      <c r="D401">
        <v>430</v>
      </c>
      <c r="E401">
        <v>825</v>
      </c>
      <c r="F401" s="15">
        <f t="shared" si="24"/>
        <v>-0.002945174444947951</v>
      </c>
      <c r="G401" s="15">
        <f t="shared" si="25"/>
        <v>0.00856793145654831</v>
      </c>
      <c r="H401" s="15">
        <f t="shared" si="26"/>
        <v>-0.002320185614849188</v>
      </c>
      <c r="I401" s="15">
        <f t="shared" si="27"/>
        <v>0.0012135922330097086</v>
      </c>
      <c r="J401" s="15"/>
      <c r="K401" s="15"/>
      <c r="L401" s="15"/>
      <c r="M401" s="15"/>
    </row>
    <row r="402" spans="1:13" ht="15">
      <c r="A402" t="s">
        <v>399</v>
      </c>
      <c r="B402" s="2">
        <v>88.28</v>
      </c>
      <c r="C402" s="2">
        <v>498.37</v>
      </c>
      <c r="D402">
        <v>431</v>
      </c>
      <c r="E402">
        <v>824</v>
      </c>
      <c r="F402" s="15">
        <f t="shared" si="24"/>
        <v>0.004208849960186606</v>
      </c>
      <c r="G402" s="15">
        <f t="shared" si="25"/>
        <v>-0.0030007802028527417</v>
      </c>
      <c r="H402" s="15">
        <f t="shared" si="26"/>
        <v>0.002325581395348837</v>
      </c>
      <c r="I402" s="15">
        <f t="shared" si="27"/>
        <v>-0.017878426698450536</v>
      </c>
      <c r="J402" s="15"/>
      <c r="K402" s="15"/>
      <c r="L402" s="15"/>
      <c r="M402" s="15"/>
    </row>
    <row r="403" spans="1:13" ht="15">
      <c r="A403" t="s">
        <v>400</v>
      </c>
      <c r="B403" s="2">
        <v>87.91</v>
      </c>
      <c r="C403" s="2">
        <v>499.87</v>
      </c>
      <c r="D403">
        <v>430</v>
      </c>
      <c r="E403">
        <v>839</v>
      </c>
      <c r="F403" s="15">
        <f t="shared" si="24"/>
        <v>0.0019375427399134</v>
      </c>
      <c r="G403" s="15">
        <f t="shared" si="25"/>
        <v>-0.02139780736100236</v>
      </c>
      <c r="H403" s="15">
        <f t="shared" si="26"/>
        <v>-0.004629629629629629</v>
      </c>
      <c r="I403" s="15">
        <f t="shared" si="27"/>
        <v>-0.08205689277899343</v>
      </c>
      <c r="J403" s="15"/>
      <c r="K403" s="15"/>
      <c r="L403" s="15"/>
      <c r="M403" s="15"/>
    </row>
    <row r="404" spans="1:13" ht="15">
      <c r="A404" t="s">
        <v>401</v>
      </c>
      <c r="B404" s="2">
        <v>87.74</v>
      </c>
      <c r="C404" s="2">
        <v>510.8</v>
      </c>
      <c r="D404">
        <v>432</v>
      </c>
      <c r="E404">
        <v>914</v>
      </c>
      <c r="F404" s="15">
        <f t="shared" si="24"/>
        <v>-0.00011396011396017226</v>
      </c>
      <c r="G404" s="15">
        <f t="shared" si="25"/>
        <v>-0.018579360962207265</v>
      </c>
      <c r="H404" s="15">
        <f t="shared" si="26"/>
        <v>-0.05054945054945055</v>
      </c>
      <c r="I404" s="15">
        <f t="shared" si="27"/>
        <v>-0.008676789587852495</v>
      </c>
      <c r="J404" s="15"/>
      <c r="K404" s="15"/>
      <c r="L404" s="15"/>
      <c r="M404" s="15"/>
    </row>
    <row r="405" spans="1:13" ht="15">
      <c r="A405" t="s">
        <v>402</v>
      </c>
      <c r="B405" s="2">
        <v>87.75</v>
      </c>
      <c r="C405" s="2">
        <v>520.47</v>
      </c>
      <c r="D405">
        <v>455</v>
      </c>
      <c r="E405">
        <v>922</v>
      </c>
      <c r="F405" s="15">
        <f t="shared" si="24"/>
        <v>0.002857142857142857</v>
      </c>
      <c r="G405" s="15">
        <f t="shared" si="25"/>
        <v>-0.007967216239397598</v>
      </c>
      <c r="H405" s="15">
        <f t="shared" si="26"/>
        <v>0</v>
      </c>
      <c r="I405" s="15">
        <f t="shared" si="27"/>
        <v>-0.014957264957264958</v>
      </c>
      <c r="J405" s="15"/>
      <c r="K405" s="15"/>
      <c r="L405" s="15"/>
      <c r="M405" s="15"/>
    </row>
    <row r="406" spans="1:13" ht="15">
      <c r="A406" t="s">
        <v>403</v>
      </c>
      <c r="B406" s="2">
        <v>87.5</v>
      </c>
      <c r="C406" s="2">
        <v>524.65</v>
      </c>
      <c r="D406">
        <v>455</v>
      </c>
      <c r="E406">
        <v>936</v>
      </c>
      <c r="F406" s="15">
        <f t="shared" si="24"/>
        <v>0</v>
      </c>
      <c r="G406" s="15">
        <f t="shared" si="25"/>
        <v>-0.0037408377957541057</v>
      </c>
      <c r="H406" s="15">
        <f t="shared" si="26"/>
        <v>0</v>
      </c>
      <c r="I406" s="15">
        <f t="shared" si="27"/>
        <v>0.004291845493562232</v>
      </c>
      <c r="J406" s="15"/>
      <c r="K406" s="15"/>
      <c r="L406" s="15"/>
      <c r="M406" s="15"/>
    </row>
    <row r="407" spans="1:13" ht="15">
      <c r="A407" t="s">
        <v>404</v>
      </c>
      <c r="B407" s="2">
        <v>87.5</v>
      </c>
      <c r="C407" s="2">
        <v>526.62</v>
      </c>
      <c r="D407">
        <v>455</v>
      </c>
      <c r="E407">
        <v>932</v>
      </c>
      <c r="F407" s="15">
        <f t="shared" si="24"/>
        <v>0</v>
      </c>
      <c r="G407" s="15">
        <f t="shared" si="25"/>
        <v>-0.00727642889458606</v>
      </c>
      <c r="H407" s="15">
        <f t="shared" si="26"/>
        <v>0</v>
      </c>
      <c r="I407" s="15">
        <f t="shared" si="27"/>
        <v>-0.013756613756613757</v>
      </c>
      <c r="J407" s="15"/>
      <c r="K407" s="15"/>
      <c r="L407" s="15"/>
      <c r="M407" s="15"/>
    </row>
    <row r="408" spans="1:13" ht="15">
      <c r="A408" t="s">
        <v>405</v>
      </c>
      <c r="B408" s="2">
        <v>87.5</v>
      </c>
      <c r="C408" s="2">
        <v>530.48</v>
      </c>
      <c r="D408">
        <v>455</v>
      </c>
      <c r="E408">
        <v>945</v>
      </c>
      <c r="F408" s="15">
        <f t="shared" si="24"/>
        <v>0</v>
      </c>
      <c r="G408" s="15">
        <f t="shared" si="25"/>
        <v>0.0010567632850242662</v>
      </c>
      <c r="H408" s="15">
        <f t="shared" si="26"/>
        <v>0.013363028953229399</v>
      </c>
      <c r="I408" s="15">
        <f t="shared" si="27"/>
        <v>0.007462686567164179</v>
      </c>
      <c r="J408" s="15"/>
      <c r="K408" s="15"/>
      <c r="L408" s="15"/>
      <c r="M408" s="15"/>
    </row>
    <row r="409" spans="1:13" ht="15">
      <c r="A409" t="s">
        <v>406</v>
      </c>
      <c r="B409" s="2">
        <v>87.5</v>
      </c>
      <c r="C409" s="2">
        <v>529.92</v>
      </c>
      <c r="D409">
        <v>449</v>
      </c>
      <c r="E409">
        <v>938</v>
      </c>
      <c r="F409" s="15">
        <f t="shared" si="24"/>
        <v>0</v>
      </c>
      <c r="G409" s="15">
        <f t="shared" si="25"/>
        <v>-0.002860153545085231</v>
      </c>
      <c r="H409" s="15">
        <f t="shared" si="26"/>
        <v>-0.02391304347826087</v>
      </c>
      <c r="I409" s="15">
        <f t="shared" si="27"/>
        <v>0.0032085561497326204</v>
      </c>
      <c r="J409" s="15"/>
      <c r="K409" s="15"/>
      <c r="L409" s="15"/>
      <c r="M409" s="15"/>
    </row>
    <row r="410" spans="1:13" ht="15">
      <c r="A410" t="s">
        <v>407</v>
      </c>
      <c r="B410" s="2">
        <v>87.5</v>
      </c>
      <c r="C410" s="2">
        <v>531.44</v>
      </c>
      <c r="D410">
        <v>460</v>
      </c>
      <c r="E410">
        <v>935</v>
      </c>
      <c r="F410" s="15">
        <f t="shared" si="24"/>
        <v>0</v>
      </c>
      <c r="G410" s="15">
        <f t="shared" si="25"/>
        <v>-0.006059699259369895</v>
      </c>
      <c r="H410" s="15">
        <f t="shared" si="26"/>
        <v>-0.0021691973969631237</v>
      </c>
      <c r="I410" s="15">
        <f t="shared" si="27"/>
        <v>-0.016824395373291272</v>
      </c>
      <c r="J410" s="15"/>
      <c r="K410" s="15"/>
      <c r="L410" s="15"/>
      <c r="M410" s="15"/>
    </row>
    <row r="411" spans="1:13" ht="15">
      <c r="A411" t="s">
        <v>408</v>
      </c>
      <c r="B411" s="2">
        <v>87.5</v>
      </c>
      <c r="C411" s="2">
        <v>534.68</v>
      </c>
      <c r="D411">
        <v>461</v>
      </c>
      <c r="E411">
        <v>951</v>
      </c>
      <c r="F411" s="15">
        <f t="shared" si="24"/>
        <v>0</v>
      </c>
      <c r="G411" s="15">
        <f t="shared" si="25"/>
        <v>-0.003243726930390383</v>
      </c>
      <c r="H411" s="15">
        <f t="shared" si="26"/>
        <v>-0.019148936170212766</v>
      </c>
      <c r="I411" s="15">
        <f t="shared" si="27"/>
        <v>0.0010526315789473684</v>
      </c>
      <c r="J411" s="15"/>
      <c r="K411" s="15"/>
      <c r="L411" s="15"/>
      <c r="M411" s="15"/>
    </row>
    <row r="412" spans="1:13" ht="15">
      <c r="A412" t="s">
        <v>409</v>
      </c>
      <c r="B412" s="2">
        <v>87.5</v>
      </c>
      <c r="C412" s="2">
        <v>536.42</v>
      </c>
      <c r="D412">
        <v>470</v>
      </c>
      <c r="E412">
        <v>950</v>
      </c>
      <c r="F412" s="15">
        <f t="shared" si="24"/>
        <v>0</v>
      </c>
      <c r="G412" s="15">
        <f t="shared" si="25"/>
        <v>-0.0080073971336108</v>
      </c>
      <c r="H412" s="15">
        <f t="shared" si="26"/>
        <v>0.019522776572668113</v>
      </c>
      <c r="I412" s="15">
        <f t="shared" si="27"/>
        <v>-0.014522821576763486</v>
      </c>
      <c r="J412" s="15"/>
      <c r="K412" s="15"/>
      <c r="L412" s="15"/>
      <c r="M412" s="15"/>
    </row>
    <row r="413" spans="1:13" ht="15">
      <c r="A413" t="s">
        <v>410</v>
      </c>
      <c r="B413" s="2">
        <v>87.5</v>
      </c>
      <c r="C413" s="2">
        <v>540.75</v>
      </c>
      <c r="D413">
        <v>461</v>
      </c>
      <c r="E413">
        <v>964</v>
      </c>
      <c r="F413" s="15">
        <f t="shared" si="24"/>
        <v>0</v>
      </c>
      <c r="G413" s="15">
        <f t="shared" si="25"/>
        <v>-0.0016247253660247687</v>
      </c>
      <c r="H413" s="15">
        <f t="shared" si="26"/>
        <v>0</v>
      </c>
      <c r="I413" s="15">
        <f t="shared" si="27"/>
        <v>0.010482180293501049</v>
      </c>
      <c r="J413" s="15"/>
      <c r="K413" s="15"/>
      <c r="L413" s="15"/>
      <c r="M413" s="15"/>
    </row>
    <row r="414" spans="1:13" ht="15">
      <c r="A414" t="s">
        <v>411</v>
      </c>
      <c r="B414" s="2">
        <v>87.5</v>
      </c>
      <c r="C414" s="2">
        <v>541.63</v>
      </c>
      <c r="D414">
        <v>461</v>
      </c>
      <c r="E414">
        <v>954</v>
      </c>
      <c r="F414" s="15">
        <f t="shared" si="24"/>
        <v>0.0009151223976206623</v>
      </c>
      <c r="G414" s="15">
        <f t="shared" si="25"/>
        <v>-0.011858500720631967</v>
      </c>
      <c r="H414" s="15">
        <f t="shared" si="26"/>
        <v>-0.019148936170212766</v>
      </c>
      <c r="I414" s="15">
        <f t="shared" si="27"/>
        <v>0.0021008403361344537</v>
      </c>
      <c r="J414" s="15"/>
      <c r="K414" s="15"/>
      <c r="L414" s="15"/>
      <c r="M414" s="15"/>
    </row>
    <row r="415" spans="1:13" ht="15">
      <c r="A415" t="s">
        <v>412</v>
      </c>
      <c r="B415" s="2">
        <v>87.42</v>
      </c>
      <c r="C415" s="2">
        <v>548.13</v>
      </c>
      <c r="D415">
        <v>470</v>
      </c>
      <c r="E415">
        <v>952</v>
      </c>
      <c r="F415" s="15">
        <f t="shared" si="24"/>
        <v>0.0001144033863402942</v>
      </c>
      <c r="G415" s="15">
        <f t="shared" si="25"/>
        <v>-0.006452899273142632</v>
      </c>
      <c r="H415" s="15">
        <f t="shared" si="26"/>
        <v>0.021739130434782608</v>
      </c>
      <c r="I415" s="15">
        <f t="shared" si="27"/>
        <v>0.003161222339304531</v>
      </c>
      <c r="J415" s="15"/>
      <c r="K415" s="15"/>
      <c r="L415" s="15"/>
      <c r="M415" s="15"/>
    </row>
    <row r="416" spans="1:13" ht="15">
      <c r="A416" t="s">
        <v>413</v>
      </c>
      <c r="B416" s="2">
        <v>87.41</v>
      </c>
      <c r="C416" s="2">
        <v>551.69</v>
      </c>
      <c r="D416">
        <v>460</v>
      </c>
      <c r="E416">
        <v>949</v>
      </c>
      <c r="F416" s="15">
        <f t="shared" si="24"/>
        <v>-0.00022875443211723927</v>
      </c>
      <c r="G416" s="15">
        <f t="shared" si="25"/>
        <v>-0.0015022080648662986</v>
      </c>
      <c r="H416" s="15">
        <f t="shared" si="26"/>
        <v>-0.010752688172043012</v>
      </c>
      <c r="I416" s="15">
        <f t="shared" si="27"/>
        <v>-0.0010526315789473684</v>
      </c>
      <c r="J416" s="15"/>
      <c r="K416" s="15"/>
      <c r="L416" s="15"/>
      <c r="M416" s="15"/>
    </row>
    <row r="417" spans="1:13" ht="15">
      <c r="A417" t="s">
        <v>414</v>
      </c>
      <c r="B417" s="2">
        <v>87.43</v>
      </c>
      <c r="C417" s="2">
        <v>552.52</v>
      </c>
      <c r="D417">
        <v>465</v>
      </c>
      <c r="E417">
        <v>950</v>
      </c>
      <c r="F417" s="15">
        <f t="shared" si="24"/>
        <v>0</v>
      </c>
      <c r="G417" s="15">
        <f t="shared" si="25"/>
        <v>-0.004540213317959034</v>
      </c>
      <c r="H417" s="15">
        <f t="shared" si="26"/>
        <v>-0.023109243697478993</v>
      </c>
      <c r="I417" s="15">
        <f t="shared" si="27"/>
        <v>-0.0010515247108307045</v>
      </c>
      <c r="J417" s="15"/>
      <c r="K417" s="15"/>
      <c r="L417" s="15"/>
      <c r="M417" s="15"/>
    </row>
    <row r="418" spans="1:13" ht="15">
      <c r="A418" t="s">
        <v>415</v>
      </c>
      <c r="B418" s="2">
        <v>87.43</v>
      </c>
      <c r="C418" s="2">
        <v>555.04</v>
      </c>
      <c r="D418">
        <v>476</v>
      </c>
      <c r="E418">
        <v>951</v>
      </c>
      <c r="F418" s="15">
        <f t="shared" si="24"/>
        <v>0.0002288067726805884</v>
      </c>
      <c r="G418" s="15">
        <f t="shared" si="25"/>
        <v>-0.006870884626395705</v>
      </c>
      <c r="H418" s="15">
        <f t="shared" si="26"/>
        <v>-0.010395010395010396</v>
      </c>
      <c r="I418" s="15">
        <f t="shared" si="27"/>
        <v>0.014941302027748132</v>
      </c>
      <c r="J418" s="15"/>
      <c r="K418" s="15"/>
      <c r="L418" s="15"/>
      <c r="M418" s="15"/>
    </row>
    <row r="419" spans="1:13" ht="15">
      <c r="A419" t="s">
        <v>416</v>
      </c>
      <c r="B419" s="2">
        <v>87.41</v>
      </c>
      <c r="C419" s="2">
        <v>558.88</v>
      </c>
      <c r="D419">
        <v>481</v>
      </c>
      <c r="E419">
        <v>937</v>
      </c>
      <c r="F419" s="15">
        <f t="shared" si="24"/>
        <v>0.0003433279926756825</v>
      </c>
      <c r="G419" s="15">
        <f t="shared" si="25"/>
        <v>0.002691162223258818</v>
      </c>
      <c r="H419" s="15">
        <f t="shared" si="26"/>
        <v>0.008385744234800839</v>
      </c>
      <c r="I419" s="15">
        <f t="shared" si="27"/>
        <v>0.0032119914346895075</v>
      </c>
      <c r="J419" s="15"/>
      <c r="K419" s="15"/>
      <c r="L419" s="15"/>
      <c r="M419" s="15"/>
    </row>
    <row r="420" spans="1:13" ht="15">
      <c r="A420" t="s">
        <v>417</v>
      </c>
      <c r="B420" s="2">
        <v>87.38</v>
      </c>
      <c r="C420" s="2">
        <v>557.38</v>
      </c>
      <c r="D420">
        <v>477</v>
      </c>
      <c r="E420">
        <v>934</v>
      </c>
      <c r="F420" s="15">
        <f t="shared" si="24"/>
        <v>0.00034344590726961805</v>
      </c>
      <c r="G420" s="15">
        <f t="shared" si="25"/>
        <v>0.000987734137887604</v>
      </c>
      <c r="H420" s="15">
        <f t="shared" si="26"/>
        <v>-0.008316008316008316</v>
      </c>
      <c r="I420" s="15">
        <f t="shared" si="27"/>
        <v>0.013015184381778741</v>
      </c>
      <c r="J420" s="15"/>
      <c r="K420" s="15"/>
      <c r="L420" s="15"/>
      <c r="M420" s="15"/>
    </row>
    <row r="421" spans="1:13" ht="15">
      <c r="A421" t="s">
        <v>418</v>
      </c>
      <c r="B421" s="2">
        <v>87.35</v>
      </c>
      <c r="C421" s="2">
        <v>556.83</v>
      </c>
      <c r="D421">
        <v>481</v>
      </c>
      <c r="E421">
        <v>922</v>
      </c>
      <c r="F421" s="15">
        <f t="shared" si="24"/>
        <v>0</v>
      </c>
      <c r="G421" s="15">
        <f t="shared" si="25"/>
        <v>-0.0022577003709079017</v>
      </c>
      <c r="H421" s="15">
        <f t="shared" si="26"/>
        <v>-0.006198347107438017</v>
      </c>
      <c r="I421" s="15">
        <f t="shared" si="27"/>
        <v>0.006550218340611353</v>
      </c>
      <c r="J421" s="15"/>
      <c r="K421" s="15"/>
      <c r="L421" s="15"/>
      <c r="M421" s="15"/>
    </row>
    <row r="422" spans="1:13" ht="15">
      <c r="A422" t="s">
        <v>419</v>
      </c>
      <c r="B422" s="2">
        <v>87.35</v>
      </c>
      <c r="C422" s="2">
        <v>558.09</v>
      </c>
      <c r="D422">
        <v>484</v>
      </c>
      <c r="E422">
        <v>916</v>
      </c>
      <c r="F422" s="15">
        <f t="shared" si="24"/>
        <v>-0.00011446886446892303</v>
      </c>
      <c r="G422" s="15">
        <f t="shared" si="25"/>
        <v>0.001705136949420335</v>
      </c>
      <c r="H422" s="15">
        <f t="shared" si="26"/>
        <v>0.006237006237006237</v>
      </c>
      <c r="I422" s="15">
        <f t="shared" si="27"/>
        <v>0.001092896174863388</v>
      </c>
      <c r="J422" s="15"/>
      <c r="K422" s="15"/>
      <c r="L422" s="15"/>
      <c r="M422" s="15"/>
    </row>
    <row r="423" spans="1:13" ht="15">
      <c r="A423" t="s">
        <v>420</v>
      </c>
      <c r="B423" s="2">
        <v>87.36</v>
      </c>
      <c r="C423" s="2">
        <v>557.14</v>
      </c>
      <c r="D423">
        <v>481</v>
      </c>
      <c r="E423">
        <v>915</v>
      </c>
      <c r="F423" s="15">
        <f t="shared" si="24"/>
        <v>0.00011448196908992692</v>
      </c>
      <c r="G423" s="15">
        <f t="shared" si="25"/>
        <v>-0.008312418789270321</v>
      </c>
      <c r="H423" s="15">
        <f t="shared" si="26"/>
        <v>-0.008247422680412371</v>
      </c>
      <c r="I423" s="15">
        <f t="shared" si="27"/>
        <v>0</v>
      </c>
      <c r="J423" s="15"/>
      <c r="K423" s="15"/>
      <c r="L423" s="15"/>
      <c r="M423" s="15"/>
    </row>
    <row r="424" spans="1:13" ht="15">
      <c r="A424" t="s">
        <v>421</v>
      </c>
      <c r="B424" s="2">
        <v>87.35</v>
      </c>
      <c r="C424" s="2">
        <v>561.81</v>
      </c>
      <c r="D424">
        <v>485</v>
      </c>
      <c r="E424">
        <v>915</v>
      </c>
      <c r="F424" s="15">
        <f t="shared" si="24"/>
        <v>-0.00022891152569543585</v>
      </c>
      <c r="G424" s="15">
        <f t="shared" si="25"/>
        <v>0.0038954309097081106</v>
      </c>
      <c r="H424" s="15">
        <f t="shared" si="26"/>
        <v>0.021052631578947368</v>
      </c>
      <c r="I424" s="15">
        <f t="shared" si="27"/>
        <v>-0.025559105431309903</v>
      </c>
      <c r="J424" s="15"/>
      <c r="K424" s="15"/>
      <c r="L424" s="15"/>
      <c r="M424" s="15"/>
    </row>
    <row r="425" spans="1:13" ht="15">
      <c r="A425" t="s">
        <v>422</v>
      </c>
      <c r="B425" s="2">
        <v>87.37</v>
      </c>
      <c r="C425" s="2">
        <v>559.63</v>
      </c>
      <c r="D425">
        <v>475</v>
      </c>
      <c r="E425">
        <v>939</v>
      </c>
      <c r="F425" s="15">
        <f t="shared" si="24"/>
        <v>0</v>
      </c>
      <c r="G425" s="15">
        <f t="shared" si="25"/>
        <v>-0.0064093459271358805</v>
      </c>
      <c r="H425" s="15">
        <f t="shared" si="26"/>
        <v>-0.02663934426229508</v>
      </c>
      <c r="I425" s="15">
        <f t="shared" si="27"/>
        <v>-0.00949367088607595</v>
      </c>
      <c r="J425" s="15"/>
      <c r="K425" s="15"/>
      <c r="L425" s="15"/>
      <c r="M425" s="15"/>
    </row>
    <row r="426" spans="1:13" ht="15">
      <c r="A426" t="s">
        <v>423</v>
      </c>
      <c r="B426" s="2">
        <v>87.37</v>
      </c>
      <c r="C426" s="2">
        <v>563.24</v>
      </c>
      <c r="D426">
        <v>488</v>
      </c>
      <c r="E426">
        <v>948</v>
      </c>
      <c r="F426" s="15">
        <f t="shared" si="24"/>
        <v>0.0003434852301351172</v>
      </c>
      <c r="G426" s="15">
        <f t="shared" si="25"/>
        <v>-0.012102290665450552</v>
      </c>
      <c r="H426" s="15">
        <f t="shared" si="26"/>
        <v>0.016666666666666666</v>
      </c>
      <c r="I426" s="15">
        <f t="shared" si="27"/>
        <v>-0.0125</v>
      </c>
      <c r="J426" s="15"/>
      <c r="K426" s="15"/>
      <c r="L426" s="15"/>
      <c r="M426" s="15"/>
    </row>
    <row r="427" spans="1:13" ht="15">
      <c r="A427" t="s">
        <v>424</v>
      </c>
      <c r="B427" s="2">
        <v>87.34</v>
      </c>
      <c r="C427" s="2">
        <v>570.14</v>
      </c>
      <c r="D427">
        <v>480</v>
      </c>
      <c r="E427">
        <v>960</v>
      </c>
      <c r="F427" s="15">
        <f t="shared" si="24"/>
        <v>0</v>
      </c>
      <c r="G427" s="15">
        <f t="shared" si="25"/>
        <v>-0.013240104536250156</v>
      </c>
      <c r="H427" s="15">
        <f t="shared" si="26"/>
        <v>-0.010309278350515464</v>
      </c>
      <c r="I427" s="15">
        <f t="shared" si="27"/>
        <v>-0.048562933597621406</v>
      </c>
      <c r="J427" s="15"/>
      <c r="K427" s="15"/>
      <c r="L427" s="15"/>
      <c r="M427" s="15"/>
    </row>
    <row r="428" spans="1:13" ht="15">
      <c r="A428" t="s">
        <v>425</v>
      </c>
      <c r="B428" s="2">
        <v>87.34</v>
      </c>
      <c r="C428" s="2">
        <v>577.79</v>
      </c>
      <c r="D428">
        <v>485</v>
      </c>
      <c r="E428">
        <v>1009</v>
      </c>
      <c r="F428" s="15">
        <f t="shared" si="24"/>
        <v>0</v>
      </c>
      <c r="G428" s="15">
        <f t="shared" si="25"/>
        <v>-0.0005189503364529195</v>
      </c>
      <c r="H428" s="15">
        <f t="shared" si="26"/>
        <v>-0.0081799591002045</v>
      </c>
      <c r="I428" s="15">
        <f t="shared" si="27"/>
        <v>0.013052208835341365</v>
      </c>
      <c r="J428" s="15"/>
      <c r="K428" s="15"/>
      <c r="L428" s="15"/>
      <c r="M428" s="15"/>
    </row>
    <row r="429" spans="1:13" ht="15">
      <c r="A429" t="s">
        <v>426</v>
      </c>
      <c r="B429" s="2">
        <v>87.34</v>
      </c>
      <c r="C429" s="2">
        <v>578.09</v>
      </c>
      <c r="D429">
        <v>489</v>
      </c>
      <c r="E429">
        <v>996</v>
      </c>
      <c r="F429" s="15">
        <f t="shared" si="24"/>
        <v>0</v>
      </c>
      <c r="G429" s="15">
        <f t="shared" si="25"/>
        <v>0.010381892860264013</v>
      </c>
      <c r="H429" s="15">
        <f t="shared" si="26"/>
        <v>0.008247422680412371</v>
      </c>
      <c r="I429" s="15">
        <f t="shared" si="27"/>
        <v>0.014256619144602852</v>
      </c>
      <c r="J429" s="15"/>
      <c r="K429" s="15"/>
      <c r="L429" s="15"/>
      <c r="M429" s="15"/>
    </row>
    <row r="430" spans="1:13" ht="15">
      <c r="A430" t="s">
        <v>427</v>
      </c>
      <c r="B430" s="2">
        <v>87.34</v>
      </c>
      <c r="C430" s="2">
        <v>572.15</v>
      </c>
      <c r="D430">
        <v>485</v>
      </c>
      <c r="E430">
        <v>982</v>
      </c>
      <c r="F430" s="15">
        <f t="shared" si="24"/>
        <v>0.00011450818733545307</v>
      </c>
      <c r="G430" s="15">
        <f t="shared" si="25"/>
        <v>8.73973081628291E-05</v>
      </c>
      <c r="H430" s="15">
        <f t="shared" si="26"/>
        <v>-0.0081799591002045</v>
      </c>
      <c r="I430" s="15">
        <f t="shared" si="27"/>
        <v>-0.00808080808080808</v>
      </c>
      <c r="J430" s="15"/>
      <c r="K430" s="15"/>
      <c r="L430" s="15"/>
      <c r="M430" s="15"/>
    </row>
    <row r="431" spans="1:13" ht="15">
      <c r="A431" t="s">
        <v>428</v>
      </c>
      <c r="B431" s="2">
        <v>87.33</v>
      </c>
      <c r="C431" s="2">
        <v>572.1</v>
      </c>
      <c r="D431">
        <v>489</v>
      </c>
      <c r="E431">
        <v>990</v>
      </c>
      <c r="F431" s="15">
        <f t="shared" si="24"/>
        <v>-0.0009152270907218659</v>
      </c>
      <c r="G431" s="15">
        <f t="shared" si="25"/>
        <v>0.010134896532240993</v>
      </c>
      <c r="H431" s="15">
        <f t="shared" si="26"/>
        <v>0.008247422680412371</v>
      </c>
      <c r="I431" s="15">
        <f t="shared" si="27"/>
        <v>0.015384615384615385</v>
      </c>
      <c r="J431" s="15"/>
      <c r="K431" s="15"/>
      <c r="L431" s="15"/>
      <c r="M431" s="15"/>
    </row>
    <row r="432" spans="1:13" ht="15">
      <c r="A432" t="s">
        <v>429</v>
      </c>
      <c r="B432" s="2">
        <v>87.41</v>
      </c>
      <c r="C432" s="2">
        <v>566.36</v>
      </c>
      <c r="D432">
        <v>485</v>
      </c>
      <c r="E432">
        <v>975</v>
      </c>
      <c r="F432" s="15">
        <f t="shared" si="24"/>
        <v>0.0004578230513905464</v>
      </c>
      <c r="G432" s="15">
        <f t="shared" si="25"/>
        <v>-0.005478682306665738</v>
      </c>
      <c r="H432" s="15">
        <f t="shared" si="26"/>
        <v>0</v>
      </c>
      <c r="I432" s="15">
        <f t="shared" si="27"/>
        <v>-0.00510204081632653</v>
      </c>
      <c r="J432" s="15"/>
      <c r="K432" s="15"/>
      <c r="L432" s="15"/>
      <c r="M432" s="15"/>
    </row>
    <row r="433" spans="1:13" ht="15">
      <c r="A433" t="s">
        <v>430</v>
      </c>
      <c r="B433" s="2">
        <v>87.37</v>
      </c>
      <c r="C433" s="2">
        <v>569.48</v>
      </c>
      <c r="D433">
        <v>485</v>
      </c>
      <c r="E433">
        <v>980</v>
      </c>
      <c r="F433" s="15">
        <f t="shared" si="24"/>
        <v>0</v>
      </c>
      <c r="G433" s="15">
        <f t="shared" si="25"/>
        <v>0.005597640868075918</v>
      </c>
      <c r="H433" s="15">
        <f t="shared" si="26"/>
        <v>-0.006147540983606557</v>
      </c>
      <c r="I433" s="15">
        <f t="shared" si="27"/>
        <v>0.0010214504596527069</v>
      </c>
      <c r="J433" s="15"/>
      <c r="K433" s="15"/>
      <c r="L433" s="15"/>
      <c r="M433" s="15"/>
    </row>
    <row r="434" spans="1:13" ht="15">
      <c r="A434" t="s">
        <v>431</v>
      </c>
      <c r="B434" s="2">
        <v>87.37</v>
      </c>
      <c r="C434" s="2">
        <v>566.31</v>
      </c>
      <c r="D434">
        <v>488</v>
      </c>
      <c r="E434">
        <v>979</v>
      </c>
      <c r="F434" s="15">
        <f t="shared" si="24"/>
        <v>0.00045803274934164953</v>
      </c>
      <c r="G434" s="15">
        <f t="shared" si="25"/>
        <v>-0.012967320261438004</v>
      </c>
      <c r="H434" s="15">
        <f t="shared" si="26"/>
        <v>0.010351966873706004</v>
      </c>
      <c r="I434" s="15">
        <f t="shared" si="27"/>
        <v>-0.0020387359836901123</v>
      </c>
      <c r="J434" s="15"/>
      <c r="K434" s="15"/>
      <c r="L434" s="15"/>
      <c r="M434" s="15"/>
    </row>
    <row r="435" spans="1:13" ht="15">
      <c r="A435" t="s">
        <v>432</v>
      </c>
      <c r="B435" s="2">
        <v>87.33</v>
      </c>
      <c r="C435" s="2">
        <v>573.75</v>
      </c>
      <c r="D435">
        <v>483</v>
      </c>
      <c r="E435">
        <v>981</v>
      </c>
      <c r="F435" s="15">
        <f t="shared" si="24"/>
        <v>0.00011452130096203753</v>
      </c>
      <c r="G435" s="15">
        <f t="shared" si="25"/>
        <v>-0.002243322203672725</v>
      </c>
      <c r="H435" s="15">
        <f t="shared" si="26"/>
        <v>-0.008213552361396304</v>
      </c>
      <c r="I435" s="15">
        <f t="shared" si="27"/>
        <v>-0.0010183299389002036</v>
      </c>
      <c r="J435" s="15"/>
      <c r="K435" s="15"/>
      <c r="L435" s="15"/>
      <c r="M435" s="15"/>
    </row>
    <row r="436" spans="1:13" ht="15">
      <c r="A436" t="s">
        <v>433</v>
      </c>
      <c r="B436" s="2">
        <v>87.32</v>
      </c>
      <c r="C436" s="2">
        <v>575.04</v>
      </c>
      <c r="D436">
        <v>487</v>
      </c>
      <c r="E436">
        <v>982</v>
      </c>
      <c r="F436" s="15">
        <f t="shared" si="24"/>
        <v>0.00022909507445585363</v>
      </c>
      <c r="G436" s="15">
        <f t="shared" si="25"/>
        <v>-0.005155530950486174</v>
      </c>
      <c r="H436" s="15">
        <f t="shared" si="26"/>
        <v>0.004123711340206186</v>
      </c>
      <c r="I436" s="15">
        <f t="shared" si="27"/>
        <v>0.0020408163265306124</v>
      </c>
      <c r="J436" s="15"/>
      <c r="K436" s="15"/>
      <c r="L436" s="15"/>
      <c r="M436" s="15"/>
    </row>
    <row r="437" spans="1:13" ht="15">
      <c r="A437" t="s">
        <v>434</v>
      </c>
      <c r="B437" s="2">
        <v>87.3</v>
      </c>
      <c r="C437" s="2">
        <v>578.02</v>
      </c>
      <c r="D437">
        <v>485</v>
      </c>
      <c r="E437">
        <v>980</v>
      </c>
      <c r="F437" s="15">
        <f t="shared" si="24"/>
        <v>-0.00022904260192391232</v>
      </c>
      <c r="G437" s="15">
        <f t="shared" si="25"/>
        <v>-0.004717955782078671</v>
      </c>
      <c r="H437" s="15">
        <f t="shared" si="26"/>
        <v>-0.006147540983606557</v>
      </c>
      <c r="I437" s="15">
        <f t="shared" si="27"/>
        <v>0</v>
      </c>
      <c r="J437" s="15"/>
      <c r="K437" s="15"/>
      <c r="L437" s="15"/>
      <c r="M437" s="15"/>
    </row>
    <row r="438" spans="1:13" ht="15">
      <c r="A438" t="s">
        <v>435</v>
      </c>
      <c r="B438" s="2">
        <v>87.32</v>
      </c>
      <c r="C438" s="2">
        <v>580.76</v>
      </c>
      <c r="D438">
        <v>488</v>
      </c>
      <c r="E438">
        <v>980</v>
      </c>
      <c r="F438" s="15">
        <f t="shared" si="24"/>
        <v>0.00011453441759238237</v>
      </c>
      <c r="G438" s="15">
        <f t="shared" si="25"/>
        <v>-0.002833055751103136</v>
      </c>
      <c r="H438" s="15">
        <f t="shared" si="26"/>
        <v>-0.012145748987854251</v>
      </c>
      <c r="I438" s="15">
        <f t="shared" si="27"/>
        <v>0.015544041450777202</v>
      </c>
      <c r="J438" s="15"/>
      <c r="K438" s="15"/>
      <c r="L438" s="15"/>
      <c r="M438" s="15"/>
    </row>
    <row r="439" spans="1:13" ht="15">
      <c r="A439" t="s">
        <v>436</v>
      </c>
      <c r="B439" s="2">
        <v>87.31</v>
      </c>
      <c r="C439" s="2">
        <v>582.41</v>
      </c>
      <c r="D439">
        <v>494</v>
      </c>
      <c r="E439">
        <v>965</v>
      </c>
      <c r="F439" s="15">
        <f t="shared" si="24"/>
        <v>0</v>
      </c>
      <c r="G439" s="15">
        <f t="shared" si="25"/>
        <v>3.434124899119458E-05</v>
      </c>
      <c r="H439" s="15">
        <f t="shared" si="26"/>
        <v>0.012295081967213115</v>
      </c>
      <c r="I439" s="15">
        <f t="shared" si="27"/>
        <v>0.009414225941422594</v>
      </c>
      <c r="J439" s="15"/>
      <c r="K439" s="15"/>
      <c r="L439" s="15"/>
      <c r="M439" s="15"/>
    </row>
    <row r="440" spans="1:13" ht="15">
      <c r="A440" t="s">
        <v>437</v>
      </c>
      <c r="B440" s="2">
        <v>87.31</v>
      </c>
      <c r="C440" s="2">
        <v>582.39</v>
      </c>
      <c r="D440">
        <v>488</v>
      </c>
      <c r="E440">
        <v>956</v>
      </c>
      <c r="F440" s="15">
        <f t="shared" si="24"/>
        <v>0</v>
      </c>
      <c r="G440" s="15">
        <f t="shared" si="25"/>
        <v>-0.0072615699309639325</v>
      </c>
      <c r="H440" s="15">
        <f t="shared" si="26"/>
        <v>-0.014141414141414142</v>
      </c>
      <c r="I440" s="15">
        <f t="shared" si="27"/>
        <v>0.005257623554153523</v>
      </c>
      <c r="J440" s="15"/>
      <c r="K440" s="15"/>
      <c r="L440" s="15"/>
      <c r="M440" s="15"/>
    </row>
    <row r="441" spans="1:13" ht="15">
      <c r="A441" t="s">
        <v>438</v>
      </c>
      <c r="B441" s="2">
        <v>87.31</v>
      </c>
      <c r="C441" s="2">
        <v>586.65</v>
      </c>
      <c r="D441">
        <v>495</v>
      </c>
      <c r="E441">
        <v>951</v>
      </c>
      <c r="F441" s="15">
        <f t="shared" si="24"/>
        <v>-0.00011452130096187478</v>
      </c>
      <c r="G441" s="15">
        <f t="shared" si="25"/>
        <v>-0.0004259669449650707</v>
      </c>
      <c r="H441" s="15">
        <f t="shared" si="26"/>
        <v>0</v>
      </c>
      <c r="I441" s="15">
        <f t="shared" si="27"/>
        <v>-0.012461059190031152</v>
      </c>
      <c r="J441" s="15"/>
      <c r="K441" s="15"/>
      <c r="L441" s="15"/>
      <c r="M441" s="15"/>
    </row>
    <row r="442" spans="1:13" ht="15">
      <c r="A442" t="s">
        <v>439</v>
      </c>
      <c r="B442" s="2">
        <v>87.32</v>
      </c>
      <c r="C442" s="2">
        <v>586.9</v>
      </c>
      <c r="D442">
        <v>495</v>
      </c>
      <c r="E442">
        <v>963</v>
      </c>
      <c r="F442" s="15">
        <f t="shared" si="24"/>
        <v>0.00022909507445585363</v>
      </c>
      <c r="G442" s="15">
        <f t="shared" si="25"/>
        <v>0.0023739987361445346</v>
      </c>
      <c r="H442" s="15">
        <f t="shared" si="26"/>
        <v>0</v>
      </c>
      <c r="I442" s="15">
        <f t="shared" si="27"/>
        <v>0</v>
      </c>
      <c r="J442" s="15"/>
      <c r="K442" s="15"/>
      <c r="L442" s="15"/>
      <c r="M442" s="15"/>
    </row>
    <row r="443" spans="1:13" ht="15">
      <c r="A443" t="s">
        <v>440</v>
      </c>
      <c r="B443" s="2">
        <v>87.3</v>
      </c>
      <c r="C443" s="2">
        <v>585.51</v>
      </c>
      <c r="D443">
        <v>495</v>
      </c>
      <c r="E443">
        <v>963</v>
      </c>
      <c r="F443" s="15">
        <f t="shared" si="24"/>
        <v>-0.00011453441759254514</v>
      </c>
      <c r="G443" s="15">
        <f t="shared" si="25"/>
        <v>0.0018993839835729188</v>
      </c>
      <c r="H443" s="15">
        <f t="shared" si="26"/>
        <v>0.01020408163265306</v>
      </c>
      <c r="I443" s="15">
        <f t="shared" si="27"/>
        <v>0.01049317943336831</v>
      </c>
      <c r="J443" s="15"/>
      <c r="K443" s="15"/>
      <c r="L443" s="15"/>
      <c r="M443" s="15"/>
    </row>
    <row r="444" spans="1:13" ht="15">
      <c r="A444" t="s">
        <v>441</v>
      </c>
      <c r="B444" s="2">
        <v>87.31</v>
      </c>
      <c r="C444" s="2">
        <v>584.4</v>
      </c>
      <c r="D444">
        <v>490</v>
      </c>
      <c r="E444">
        <v>953</v>
      </c>
      <c r="F444" s="15">
        <f t="shared" si="24"/>
        <v>0</v>
      </c>
      <c r="G444" s="15">
        <f t="shared" si="25"/>
        <v>0.007377783906777861</v>
      </c>
      <c r="H444" s="15">
        <f t="shared" si="26"/>
        <v>-0.01606425702811245</v>
      </c>
      <c r="I444" s="15">
        <f t="shared" si="27"/>
        <v>0.044956140350877194</v>
      </c>
      <c r="J444" s="15"/>
      <c r="K444" s="15"/>
      <c r="L444" s="15"/>
      <c r="M444" s="15"/>
    </row>
    <row r="445" spans="1:13" ht="15">
      <c r="A445" t="s">
        <v>442</v>
      </c>
      <c r="B445" s="2">
        <v>87.31</v>
      </c>
      <c r="C445" s="2">
        <v>580.12</v>
      </c>
      <c r="D445">
        <v>498</v>
      </c>
      <c r="E445">
        <v>912</v>
      </c>
      <c r="F445" s="15">
        <f t="shared" si="24"/>
        <v>0</v>
      </c>
      <c r="G445" s="15">
        <f t="shared" si="25"/>
        <v>0.0026790189605405646</v>
      </c>
      <c r="H445" s="15">
        <f t="shared" si="26"/>
        <v>0.006060606060606061</v>
      </c>
      <c r="I445" s="15">
        <f t="shared" si="27"/>
        <v>-0.004366812227074236</v>
      </c>
      <c r="J445" s="15"/>
      <c r="K445" s="15"/>
      <c r="L445" s="15"/>
      <c r="M445" s="15"/>
    </row>
    <row r="446" spans="1:13" ht="15">
      <c r="A446" t="s">
        <v>443</v>
      </c>
      <c r="B446" s="2">
        <v>87.31</v>
      </c>
      <c r="C446" s="2">
        <v>578.57</v>
      </c>
      <c r="D446">
        <v>495</v>
      </c>
      <c r="E446">
        <v>916</v>
      </c>
      <c r="F446" s="15">
        <f t="shared" si="24"/>
        <v>-0.005580865603644589</v>
      </c>
      <c r="G446" s="15">
        <f t="shared" si="25"/>
        <v>0.0011593701332411712</v>
      </c>
      <c r="H446" s="15">
        <f t="shared" si="26"/>
        <v>0.01020408163265306</v>
      </c>
      <c r="I446" s="15">
        <f t="shared" si="27"/>
        <v>-0.0010905125408942203</v>
      </c>
      <c r="J446" s="15"/>
      <c r="K446" s="15"/>
      <c r="L446" s="15"/>
      <c r="M446" s="15"/>
    </row>
    <row r="447" spans="1:13" ht="15">
      <c r="A447" t="s">
        <v>444</v>
      </c>
      <c r="B447" s="2">
        <v>87.8</v>
      </c>
      <c r="C447" s="2">
        <v>577.9</v>
      </c>
      <c r="D447">
        <v>490</v>
      </c>
      <c r="E447">
        <v>917</v>
      </c>
      <c r="F447" s="15">
        <f t="shared" si="24"/>
        <v>0.00572737686139748</v>
      </c>
      <c r="G447" s="15">
        <f t="shared" si="25"/>
        <v>0.002046053544180798</v>
      </c>
      <c r="H447" s="15">
        <f t="shared" si="26"/>
        <v>0.002044989775051125</v>
      </c>
      <c r="I447" s="15">
        <f t="shared" si="27"/>
        <v>-0.002176278563656148</v>
      </c>
      <c r="J447" s="15"/>
      <c r="K447" s="15"/>
      <c r="L447" s="15"/>
      <c r="M447" s="15"/>
    </row>
    <row r="448" spans="1:13" ht="15">
      <c r="A448" t="s">
        <v>445</v>
      </c>
      <c r="B448" s="2">
        <v>87.3</v>
      </c>
      <c r="C448" s="2">
        <v>576.72</v>
      </c>
      <c r="D448">
        <v>489</v>
      </c>
      <c r="E448">
        <v>919</v>
      </c>
      <c r="F448" s="15">
        <f t="shared" si="24"/>
        <v>-0.00456100342075263</v>
      </c>
      <c r="G448" s="15">
        <f t="shared" si="25"/>
        <v>0.0004683840749414204</v>
      </c>
      <c r="H448" s="15">
        <f t="shared" si="26"/>
        <v>-0.0020408163265306124</v>
      </c>
      <c r="I448" s="15">
        <f t="shared" si="27"/>
        <v>0.0032751091703056767</v>
      </c>
      <c r="J448" s="15"/>
      <c r="K448" s="15"/>
      <c r="L448" s="15"/>
      <c r="M448" s="15"/>
    </row>
    <row r="449" spans="1:13" ht="15">
      <c r="A449" t="s">
        <v>446</v>
      </c>
      <c r="B449" s="2">
        <v>87.7</v>
      </c>
      <c r="C449" s="2">
        <v>576.45</v>
      </c>
      <c r="D449">
        <v>490</v>
      </c>
      <c r="E449">
        <v>916</v>
      </c>
      <c r="F449" s="15">
        <f t="shared" si="24"/>
        <v>-0.00034195828108972</v>
      </c>
      <c r="G449" s="15">
        <f t="shared" si="25"/>
        <v>-0.0016971754152016775</v>
      </c>
      <c r="H449" s="15">
        <f t="shared" si="26"/>
        <v>0.010309278350515464</v>
      </c>
      <c r="I449" s="15">
        <f t="shared" si="27"/>
        <v>0</v>
      </c>
      <c r="J449" s="15"/>
      <c r="K449" s="15"/>
      <c r="L449" s="15"/>
      <c r="M449" s="15"/>
    </row>
    <row r="450" spans="1:13" ht="15">
      <c r="A450" t="s">
        <v>447</v>
      </c>
      <c r="B450" s="2">
        <v>87.73</v>
      </c>
      <c r="C450" s="2">
        <v>577.43</v>
      </c>
      <c r="D450">
        <v>485</v>
      </c>
      <c r="E450">
        <v>916</v>
      </c>
      <c r="F450" s="15">
        <f t="shared" si="24"/>
        <v>0.004235347985348037</v>
      </c>
      <c r="G450" s="15">
        <f t="shared" si="25"/>
        <v>0.0024130268731337866</v>
      </c>
      <c r="H450" s="15">
        <f t="shared" si="26"/>
        <v>-0.01020408163265306</v>
      </c>
      <c r="I450" s="15">
        <f t="shared" si="27"/>
        <v>-0.0010905125408942203</v>
      </c>
      <c r="J450" s="15"/>
      <c r="K450" s="15"/>
      <c r="L450" s="15"/>
      <c r="M450" s="15"/>
    </row>
    <row r="451" spans="1:13" ht="15">
      <c r="A451" t="s">
        <v>448</v>
      </c>
      <c r="B451" s="2">
        <v>87.36</v>
      </c>
      <c r="C451" s="2">
        <v>576.04</v>
      </c>
      <c r="D451">
        <v>490</v>
      </c>
      <c r="E451">
        <v>917</v>
      </c>
      <c r="F451" s="15">
        <f t="shared" si="24"/>
        <v>0</v>
      </c>
      <c r="G451" s="15">
        <f t="shared" si="25"/>
        <v>0.005814461071048047</v>
      </c>
      <c r="H451" s="15">
        <f t="shared" si="26"/>
        <v>-0.018036072144288578</v>
      </c>
      <c r="I451" s="15">
        <f t="shared" si="27"/>
        <v>0.002185792349726776</v>
      </c>
      <c r="J451" s="15"/>
      <c r="K451" s="15"/>
      <c r="L451" s="15"/>
      <c r="M451" s="15"/>
    </row>
    <row r="452" spans="1:13" ht="15">
      <c r="A452" t="s">
        <v>449</v>
      </c>
      <c r="B452" s="2">
        <v>87.36</v>
      </c>
      <c r="C452" s="2">
        <v>572.71</v>
      </c>
      <c r="D452">
        <v>499</v>
      </c>
      <c r="E452">
        <v>915</v>
      </c>
      <c r="F452" s="15">
        <f aca="true" t="shared" si="28" ref="F452:F515">(B452-B453)/B453</f>
        <v>0</v>
      </c>
      <c r="G452" s="15">
        <f aca="true" t="shared" si="29" ref="G452:G515">(C452-C453)/C453</f>
        <v>0.0014513534307897477</v>
      </c>
      <c r="H452" s="15">
        <f aca="true" t="shared" si="30" ref="H452:H515">(D452-D453)/D453</f>
        <v>0</v>
      </c>
      <c r="I452" s="15">
        <f aca="true" t="shared" si="31" ref="I452:I515">(E452-E453)/E453</f>
        <v>0.002190580503833516</v>
      </c>
      <c r="J452" s="15"/>
      <c r="K452" s="15"/>
      <c r="L452" s="15"/>
      <c r="M452" s="15"/>
    </row>
    <row r="453" spans="1:13" ht="15">
      <c r="A453" t="s">
        <v>450</v>
      </c>
      <c r="B453" s="2">
        <v>87.36</v>
      </c>
      <c r="C453" s="2">
        <v>571.88</v>
      </c>
      <c r="D453">
        <v>499</v>
      </c>
      <c r="E453">
        <v>913</v>
      </c>
      <c r="F453" s="15">
        <f t="shared" si="28"/>
        <v>0</v>
      </c>
      <c r="G453" s="15">
        <f t="shared" si="29"/>
        <v>0.0019974068752846943</v>
      </c>
      <c r="H453" s="15">
        <f t="shared" si="30"/>
        <v>0.014227642276422764</v>
      </c>
      <c r="I453" s="15">
        <f t="shared" si="31"/>
        <v>0.0032967032967032967</v>
      </c>
      <c r="J453" s="15"/>
      <c r="K453" s="15"/>
      <c r="L453" s="15"/>
      <c r="M453" s="15"/>
    </row>
    <row r="454" spans="1:13" ht="15">
      <c r="A454" t="s">
        <v>451</v>
      </c>
      <c r="B454" s="2">
        <v>87.36</v>
      </c>
      <c r="C454" s="2">
        <v>570.74</v>
      </c>
      <c r="D454">
        <v>492</v>
      </c>
      <c r="E454">
        <v>910</v>
      </c>
      <c r="F454" s="15">
        <f t="shared" si="28"/>
        <v>0.00011448196908992692</v>
      </c>
      <c r="G454" s="15">
        <f t="shared" si="29"/>
        <v>0.00015771488653295687</v>
      </c>
      <c r="H454" s="15">
        <f t="shared" si="30"/>
        <v>0.004081632653061225</v>
      </c>
      <c r="I454" s="15">
        <f t="shared" si="31"/>
        <v>-0.009793253536452665</v>
      </c>
      <c r="J454" s="15"/>
      <c r="K454" s="15"/>
      <c r="L454" s="15"/>
      <c r="M454" s="15"/>
    </row>
    <row r="455" spans="1:13" ht="15">
      <c r="A455" t="s">
        <v>452</v>
      </c>
      <c r="B455" s="2">
        <v>87.35</v>
      </c>
      <c r="C455" s="2">
        <v>570.65</v>
      </c>
      <c r="D455">
        <v>490</v>
      </c>
      <c r="E455">
        <v>919</v>
      </c>
      <c r="F455" s="15">
        <f t="shared" si="28"/>
        <v>-0.00022891152569543585</v>
      </c>
      <c r="G455" s="15">
        <f t="shared" si="29"/>
        <v>-0.010095928669315055</v>
      </c>
      <c r="H455" s="15">
        <f t="shared" si="30"/>
        <v>-0.0040650406504065045</v>
      </c>
      <c r="I455" s="15">
        <f t="shared" si="31"/>
        <v>-0.00755939524838013</v>
      </c>
      <c r="J455" s="15"/>
      <c r="K455" s="15"/>
      <c r="L455" s="15"/>
      <c r="M455" s="15"/>
    </row>
    <row r="456" spans="1:13" ht="15">
      <c r="A456" t="s">
        <v>453</v>
      </c>
      <c r="B456" s="2">
        <v>87.37</v>
      </c>
      <c r="C456" s="2">
        <v>576.47</v>
      </c>
      <c r="D456">
        <v>492</v>
      </c>
      <c r="E456">
        <v>926</v>
      </c>
      <c r="F456" s="15">
        <f t="shared" si="28"/>
        <v>0.0012606005042401951</v>
      </c>
      <c r="G456" s="15">
        <f t="shared" si="29"/>
        <v>-0.0026125471469600867</v>
      </c>
      <c r="H456" s="15">
        <f t="shared" si="30"/>
        <v>-0.004048582995951417</v>
      </c>
      <c r="I456" s="15">
        <f t="shared" si="31"/>
        <v>0.012021857923497269</v>
      </c>
      <c r="J456" s="15"/>
      <c r="K456" s="15"/>
      <c r="L456" s="15"/>
      <c r="M456" s="15"/>
    </row>
    <row r="457" spans="1:13" ht="15">
      <c r="A457" t="s">
        <v>454</v>
      </c>
      <c r="B457" s="2">
        <v>87.26</v>
      </c>
      <c r="C457" s="2">
        <v>577.98</v>
      </c>
      <c r="D457">
        <v>494</v>
      </c>
      <c r="E457">
        <v>915</v>
      </c>
      <c r="F457" s="15">
        <f t="shared" si="28"/>
        <v>0</v>
      </c>
      <c r="G457" s="15">
        <f t="shared" si="29"/>
        <v>0.0058123346791034945</v>
      </c>
      <c r="H457" s="15">
        <f t="shared" si="30"/>
        <v>0.002028397565922921</v>
      </c>
      <c r="I457" s="15">
        <f t="shared" si="31"/>
        <v>0.020066889632107024</v>
      </c>
      <c r="J457" s="15"/>
      <c r="K457" s="15"/>
      <c r="L457" s="15"/>
      <c r="M457" s="15"/>
    </row>
    <row r="458" spans="1:13" ht="15">
      <c r="A458" t="s">
        <v>455</v>
      </c>
      <c r="B458" s="2">
        <v>87.26</v>
      </c>
      <c r="C458" s="2">
        <v>574.64</v>
      </c>
      <c r="D458">
        <v>493</v>
      </c>
      <c r="E458">
        <v>897</v>
      </c>
      <c r="F458" s="15">
        <f t="shared" si="28"/>
        <v>0.0006880733944954389</v>
      </c>
      <c r="G458" s="15">
        <f t="shared" si="29"/>
        <v>-0.00481451976031307</v>
      </c>
      <c r="H458" s="15">
        <f t="shared" si="30"/>
        <v>-0.017928286852589643</v>
      </c>
      <c r="I458" s="15">
        <f t="shared" si="31"/>
        <v>0.0022346368715083797</v>
      </c>
      <c r="J458" s="15"/>
      <c r="K458" s="15"/>
      <c r="L458" s="15"/>
      <c r="M458" s="15"/>
    </row>
    <row r="459" spans="1:13" ht="15">
      <c r="A459" t="s">
        <v>456</v>
      </c>
      <c r="B459" s="2">
        <v>87.2</v>
      </c>
      <c r="C459" s="2">
        <v>577.42</v>
      </c>
      <c r="D459">
        <v>502</v>
      </c>
      <c r="E459">
        <v>895</v>
      </c>
      <c r="F459" s="15">
        <f t="shared" si="28"/>
        <v>0.0005737234652896977</v>
      </c>
      <c r="G459" s="15">
        <f t="shared" si="29"/>
        <v>0.0020825379195444998</v>
      </c>
      <c r="H459" s="15">
        <f t="shared" si="30"/>
        <v>0.016194331983805668</v>
      </c>
      <c r="I459" s="15">
        <f t="shared" si="31"/>
        <v>0.0011185682326621924</v>
      </c>
      <c r="J459" s="15"/>
      <c r="K459" s="15"/>
      <c r="L459" s="15"/>
      <c r="M459" s="15"/>
    </row>
    <row r="460" spans="1:13" ht="15">
      <c r="A460" t="s">
        <v>457</v>
      </c>
      <c r="B460" s="2">
        <v>87.15</v>
      </c>
      <c r="C460" s="2">
        <v>576.22</v>
      </c>
      <c r="D460">
        <v>494</v>
      </c>
      <c r="E460">
        <v>894</v>
      </c>
      <c r="F460" s="15">
        <f t="shared" si="28"/>
        <v>0</v>
      </c>
      <c r="G460" s="15">
        <f t="shared" si="29"/>
        <v>0.0067440072681529345</v>
      </c>
      <c r="H460" s="15">
        <f t="shared" si="30"/>
        <v>-0.00202020202020202</v>
      </c>
      <c r="I460" s="15">
        <f t="shared" si="31"/>
        <v>0.015909090909090907</v>
      </c>
      <c r="J460" s="15"/>
      <c r="K460" s="15"/>
      <c r="L460" s="15"/>
      <c r="M460" s="15"/>
    </row>
    <row r="461" spans="1:13" ht="15">
      <c r="A461" t="s">
        <v>458</v>
      </c>
      <c r="B461" s="2">
        <v>87.15</v>
      </c>
      <c r="C461" s="2">
        <v>572.36</v>
      </c>
      <c r="D461">
        <v>495</v>
      </c>
      <c r="E461">
        <v>880</v>
      </c>
      <c r="F461" s="15">
        <f t="shared" si="28"/>
        <v>0.0005740528128589136</v>
      </c>
      <c r="G461" s="15">
        <f t="shared" si="29"/>
        <v>0.0006468644556723099</v>
      </c>
      <c r="H461" s="15">
        <f t="shared" si="30"/>
        <v>-0.015904572564612324</v>
      </c>
      <c r="I461" s="15">
        <f t="shared" si="31"/>
        <v>0.0034207525655644243</v>
      </c>
      <c r="J461" s="15"/>
      <c r="K461" s="15"/>
      <c r="L461" s="15"/>
      <c r="M461" s="15"/>
    </row>
    <row r="462" spans="1:13" ht="15">
      <c r="A462" t="s">
        <v>459</v>
      </c>
      <c r="B462" s="2">
        <v>87.1</v>
      </c>
      <c r="C462" s="2">
        <v>571.99</v>
      </c>
      <c r="D462">
        <v>503</v>
      </c>
      <c r="E462">
        <v>877</v>
      </c>
      <c r="F462" s="15">
        <f t="shared" si="28"/>
        <v>0.000804320349304759</v>
      </c>
      <c r="G462" s="15">
        <f t="shared" si="29"/>
        <v>0.0005422614049819114</v>
      </c>
      <c r="H462" s="15">
        <f t="shared" si="30"/>
        <v>0.014112903225806451</v>
      </c>
      <c r="I462" s="15">
        <f t="shared" si="31"/>
        <v>0.001141552511415525</v>
      </c>
      <c r="J462" s="15"/>
      <c r="K462" s="15"/>
      <c r="L462" s="15"/>
      <c r="M462" s="15"/>
    </row>
    <row r="463" spans="1:13" ht="15">
      <c r="A463" t="s">
        <v>460</v>
      </c>
      <c r="B463" s="2">
        <v>87.03</v>
      </c>
      <c r="C463" s="2">
        <v>571.68</v>
      </c>
      <c r="D463">
        <v>496</v>
      </c>
      <c r="E463">
        <v>876</v>
      </c>
      <c r="F463" s="15">
        <f t="shared" si="28"/>
        <v>0.00034482758620690964</v>
      </c>
      <c r="G463" s="15">
        <f t="shared" si="29"/>
        <v>-0.005514482038792855</v>
      </c>
      <c r="H463" s="15">
        <f t="shared" si="30"/>
        <v>-0.008</v>
      </c>
      <c r="I463" s="15">
        <f t="shared" si="31"/>
        <v>-0.0034129692832764505</v>
      </c>
      <c r="J463" s="15"/>
      <c r="K463" s="15"/>
      <c r="L463" s="15"/>
      <c r="M463" s="15"/>
    </row>
    <row r="464" spans="1:13" ht="15">
      <c r="A464" t="s">
        <v>461</v>
      </c>
      <c r="B464" s="2">
        <v>87</v>
      </c>
      <c r="C464" s="2">
        <v>574.85</v>
      </c>
      <c r="D464">
        <v>500</v>
      </c>
      <c r="E464">
        <v>879</v>
      </c>
      <c r="F464" s="15">
        <f t="shared" si="28"/>
        <v>0</v>
      </c>
      <c r="G464" s="15">
        <f t="shared" si="29"/>
        <v>0.002021997943139968</v>
      </c>
      <c r="H464" s="15">
        <f t="shared" si="30"/>
        <v>0</v>
      </c>
      <c r="I464" s="15">
        <f t="shared" si="31"/>
        <v>-0.0022701475595913734</v>
      </c>
      <c r="J464" s="15"/>
      <c r="K464" s="15"/>
      <c r="L464" s="15"/>
      <c r="M464" s="15"/>
    </row>
    <row r="465" spans="1:13" ht="15">
      <c r="A465" t="s">
        <v>462</v>
      </c>
      <c r="B465" s="2">
        <v>87</v>
      </c>
      <c r="C465" s="2">
        <v>573.69</v>
      </c>
      <c r="D465">
        <v>500</v>
      </c>
      <c r="E465">
        <v>881</v>
      </c>
      <c r="F465" s="15">
        <f t="shared" si="28"/>
        <v>0.005780346820809248</v>
      </c>
      <c r="G465" s="15">
        <f t="shared" si="29"/>
        <v>0.003463294327543716</v>
      </c>
      <c r="H465" s="15">
        <f t="shared" si="30"/>
        <v>0.002004008016032064</v>
      </c>
      <c r="I465" s="15">
        <f t="shared" si="31"/>
        <v>-0.0056433408577878106</v>
      </c>
      <c r="J465" s="15"/>
      <c r="K465" s="15"/>
      <c r="L465" s="15"/>
      <c r="M465" s="15"/>
    </row>
    <row r="466" spans="1:13" ht="15">
      <c r="A466" t="s">
        <v>463</v>
      </c>
      <c r="B466" s="2">
        <v>86.5</v>
      </c>
      <c r="C466" s="2">
        <v>571.71</v>
      </c>
      <c r="D466">
        <v>499</v>
      </c>
      <c r="E466">
        <v>886</v>
      </c>
      <c r="F466" s="15">
        <f t="shared" si="28"/>
        <v>0</v>
      </c>
      <c r="G466" s="15">
        <f t="shared" si="29"/>
        <v>0.0011207032412838816</v>
      </c>
      <c r="H466" s="15">
        <f t="shared" si="30"/>
        <v>0.022540983606557378</v>
      </c>
      <c r="I466" s="15">
        <f t="shared" si="31"/>
        <v>-0.006726457399103139</v>
      </c>
      <c r="J466" s="15"/>
      <c r="K466" s="15"/>
      <c r="L466" s="15"/>
      <c r="M466" s="15"/>
    </row>
    <row r="467" spans="1:13" ht="15">
      <c r="A467" t="s">
        <v>464</v>
      </c>
      <c r="B467" s="2">
        <v>86.5</v>
      </c>
      <c r="C467" s="2">
        <v>571.07</v>
      </c>
      <c r="D467">
        <v>488</v>
      </c>
      <c r="E467">
        <v>892</v>
      </c>
      <c r="F467" s="15">
        <f t="shared" si="28"/>
        <v>0</v>
      </c>
      <c r="G467" s="15">
        <f t="shared" si="29"/>
        <v>0.0014906527305251003</v>
      </c>
      <c r="H467" s="15">
        <f t="shared" si="30"/>
        <v>0.002053388090349076</v>
      </c>
      <c r="I467" s="15">
        <f t="shared" si="31"/>
        <v>0.001122334455667789</v>
      </c>
      <c r="J467" s="15"/>
      <c r="K467" s="15"/>
      <c r="L467" s="15"/>
      <c r="M467" s="15"/>
    </row>
    <row r="468" spans="1:13" ht="15">
      <c r="A468" t="s">
        <v>465</v>
      </c>
      <c r="B468" s="2">
        <v>86.5</v>
      </c>
      <c r="C468" s="2">
        <v>570.22</v>
      </c>
      <c r="D468">
        <v>487</v>
      </c>
      <c r="E468">
        <v>891</v>
      </c>
      <c r="F468" s="15">
        <f t="shared" si="28"/>
        <v>0.0031311608488924507</v>
      </c>
      <c r="G468" s="15">
        <f t="shared" si="29"/>
        <v>0.010508780945967612</v>
      </c>
      <c r="H468" s="15">
        <f t="shared" si="30"/>
        <v>-0.026</v>
      </c>
      <c r="I468" s="15">
        <f t="shared" si="31"/>
        <v>0.0022497187851518562</v>
      </c>
      <c r="J468" s="15"/>
      <c r="K468" s="15"/>
      <c r="L468" s="15"/>
      <c r="M468" s="15"/>
    </row>
    <row r="469" spans="1:13" ht="15">
      <c r="A469" t="s">
        <v>466</v>
      </c>
      <c r="B469" s="2">
        <v>86.23</v>
      </c>
      <c r="C469" s="2">
        <v>564.29</v>
      </c>
      <c r="D469">
        <v>500</v>
      </c>
      <c r="E469">
        <v>889</v>
      </c>
      <c r="F469" s="15">
        <f t="shared" si="28"/>
        <v>-0.007710011507479881</v>
      </c>
      <c r="G469" s="15">
        <f t="shared" si="29"/>
        <v>-0.009687439672873383</v>
      </c>
      <c r="H469" s="15">
        <f t="shared" si="30"/>
        <v>0</v>
      </c>
      <c r="I469" s="15">
        <f t="shared" si="31"/>
        <v>-0.0067039106145251395</v>
      </c>
      <c r="J469" s="15"/>
      <c r="K469" s="15"/>
      <c r="L469" s="15"/>
      <c r="M469" s="15"/>
    </row>
    <row r="470" spans="1:13" ht="15">
      <c r="A470" t="s">
        <v>467</v>
      </c>
      <c r="B470" s="2">
        <v>86.9</v>
      </c>
      <c r="C470" s="2">
        <v>569.81</v>
      </c>
      <c r="D470">
        <v>500</v>
      </c>
      <c r="E470">
        <v>895</v>
      </c>
      <c r="F470" s="15">
        <f t="shared" si="28"/>
        <v>0.001960106076328856</v>
      </c>
      <c r="G470" s="15">
        <f t="shared" si="29"/>
        <v>0.011395303431015743</v>
      </c>
      <c r="H470" s="15">
        <f t="shared" si="30"/>
        <v>0.022494887525562373</v>
      </c>
      <c r="I470" s="15">
        <f t="shared" si="31"/>
        <v>0.004489337822671156</v>
      </c>
      <c r="J470" s="15"/>
      <c r="K470" s="15"/>
      <c r="L470" s="15"/>
      <c r="M470" s="15"/>
    </row>
    <row r="471" spans="1:13" ht="15">
      <c r="A471" t="s">
        <v>468</v>
      </c>
      <c r="B471" s="2">
        <v>86.73</v>
      </c>
      <c r="C471" s="2">
        <v>563.39</v>
      </c>
      <c r="D471">
        <v>489</v>
      </c>
      <c r="E471">
        <v>891</v>
      </c>
      <c r="F471" s="15">
        <f t="shared" si="28"/>
        <v>0</v>
      </c>
      <c r="G471" s="15">
        <f t="shared" si="29"/>
        <v>0.010148279633514367</v>
      </c>
      <c r="H471" s="15">
        <f t="shared" si="30"/>
        <v>0.008247422680412371</v>
      </c>
      <c r="I471" s="15">
        <f t="shared" si="31"/>
        <v>0.014806378132118452</v>
      </c>
      <c r="J471" s="15"/>
      <c r="K471" s="15"/>
      <c r="L471" s="15"/>
      <c r="M471" s="15"/>
    </row>
    <row r="472" spans="1:13" ht="15">
      <c r="A472" t="s">
        <v>469</v>
      </c>
      <c r="B472" s="2">
        <v>86.73</v>
      </c>
      <c r="C472" s="2">
        <v>557.73</v>
      </c>
      <c r="D472">
        <v>485</v>
      </c>
      <c r="E472">
        <v>878</v>
      </c>
      <c r="F472" s="15">
        <f t="shared" si="28"/>
        <v>0.012491244454821474</v>
      </c>
      <c r="G472" s="15">
        <f t="shared" si="29"/>
        <v>0.0009152578873694247</v>
      </c>
      <c r="H472" s="15">
        <f t="shared" si="30"/>
        <v>-0.006147540983606557</v>
      </c>
      <c r="I472" s="15">
        <f t="shared" si="31"/>
        <v>0.0011402508551881414</v>
      </c>
      <c r="J472" s="15"/>
      <c r="K472" s="15"/>
      <c r="L472" s="15"/>
      <c r="M472" s="15"/>
    </row>
    <row r="473" spans="1:13" ht="15">
      <c r="A473" t="s">
        <v>470</v>
      </c>
      <c r="B473" s="2">
        <v>85.66</v>
      </c>
      <c r="C473" s="2">
        <v>557.22</v>
      </c>
      <c r="D473">
        <v>488</v>
      </c>
      <c r="E473">
        <v>877</v>
      </c>
      <c r="F473" s="15">
        <f t="shared" si="28"/>
        <v>0</v>
      </c>
      <c r="G473" s="15">
        <f t="shared" si="29"/>
        <v>0.0051772345990800115</v>
      </c>
      <c r="H473" s="15">
        <f t="shared" si="30"/>
        <v>0.008264462809917356</v>
      </c>
      <c r="I473" s="15">
        <f t="shared" si="31"/>
        <v>0.001141552511415525</v>
      </c>
      <c r="J473" s="15"/>
      <c r="K473" s="15"/>
      <c r="L473" s="15"/>
      <c r="M473" s="15"/>
    </row>
    <row r="474" spans="1:13" ht="15">
      <c r="A474" t="s">
        <v>471</v>
      </c>
      <c r="B474" s="2">
        <v>85.66</v>
      </c>
      <c r="C474" s="2">
        <v>554.35</v>
      </c>
      <c r="D474">
        <v>484</v>
      </c>
      <c r="E474">
        <v>876</v>
      </c>
      <c r="F474" s="15">
        <f t="shared" si="28"/>
        <v>0.0005840439201027585</v>
      </c>
      <c r="G474" s="15">
        <f t="shared" si="29"/>
        <v>-0.002213902588286148</v>
      </c>
      <c r="H474" s="15">
        <f t="shared" si="30"/>
        <v>-0.010224948875255624</v>
      </c>
      <c r="I474" s="15">
        <f t="shared" si="31"/>
        <v>0.00805523590333717</v>
      </c>
      <c r="J474" s="15"/>
      <c r="K474" s="15"/>
      <c r="L474" s="15"/>
      <c r="M474" s="15"/>
    </row>
    <row r="475" spans="1:13" ht="15">
      <c r="A475" t="s">
        <v>472</v>
      </c>
      <c r="B475" s="2">
        <v>85.61</v>
      </c>
      <c r="C475" s="2">
        <v>555.58</v>
      </c>
      <c r="D475">
        <v>489</v>
      </c>
      <c r="E475">
        <v>869</v>
      </c>
      <c r="F475" s="15">
        <f t="shared" si="28"/>
        <v>0.00011682242990660183</v>
      </c>
      <c r="G475" s="15">
        <f t="shared" si="29"/>
        <v>0.0035403345254868615</v>
      </c>
      <c r="H475" s="15">
        <f t="shared" si="30"/>
        <v>-0.0020408163265306124</v>
      </c>
      <c r="I475" s="15">
        <f t="shared" si="31"/>
        <v>0.001152073732718894</v>
      </c>
      <c r="J475" s="15"/>
      <c r="K475" s="15"/>
      <c r="L475" s="15"/>
      <c r="M475" s="15"/>
    </row>
    <row r="476" spans="1:13" ht="15">
      <c r="A476" t="s">
        <v>473</v>
      </c>
      <c r="B476" s="2">
        <v>85.6</v>
      </c>
      <c r="C476" s="2">
        <v>553.62</v>
      </c>
      <c r="D476">
        <v>490</v>
      </c>
      <c r="E476">
        <v>868</v>
      </c>
      <c r="F476" s="15">
        <f t="shared" si="28"/>
        <v>0.0008184262831754142</v>
      </c>
      <c r="G476" s="15">
        <f t="shared" si="29"/>
        <v>0.00023487325877612143</v>
      </c>
      <c r="H476" s="15">
        <f t="shared" si="30"/>
        <v>0.00823045267489712</v>
      </c>
      <c r="I476" s="15">
        <f t="shared" si="31"/>
        <v>0.003468208092485549</v>
      </c>
      <c r="J476" s="15"/>
      <c r="K476" s="15"/>
      <c r="L476" s="15"/>
      <c r="M476" s="15"/>
    </row>
    <row r="477" spans="1:13" ht="15">
      <c r="A477" t="s">
        <v>474</v>
      </c>
      <c r="B477" s="2">
        <v>85.53</v>
      </c>
      <c r="C477" s="2">
        <v>553.49</v>
      </c>
      <c r="D477">
        <v>486</v>
      </c>
      <c r="E477">
        <v>865</v>
      </c>
      <c r="F477" s="15">
        <f t="shared" si="28"/>
        <v>0.00035087719298246945</v>
      </c>
      <c r="G477" s="15">
        <f t="shared" si="29"/>
        <v>-0.0004695259593679294</v>
      </c>
      <c r="H477" s="15">
        <f t="shared" si="30"/>
        <v>-0.002053388090349076</v>
      </c>
      <c r="I477" s="15">
        <f t="shared" si="31"/>
        <v>0.0011574074074074073</v>
      </c>
      <c r="J477" s="15"/>
      <c r="K477" s="15"/>
      <c r="L477" s="15"/>
      <c r="M477" s="15"/>
    </row>
    <row r="478" spans="1:13" ht="15">
      <c r="A478" t="s">
        <v>475</v>
      </c>
      <c r="B478" s="2">
        <v>85.5</v>
      </c>
      <c r="C478" s="2">
        <v>553.75</v>
      </c>
      <c r="D478">
        <v>487</v>
      </c>
      <c r="E478">
        <v>864</v>
      </c>
      <c r="F478" s="15">
        <f t="shared" si="28"/>
        <v>0</v>
      </c>
      <c r="G478" s="15">
        <f t="shared" si="29"/>
        <v>-0.007385233118826975</v>
      </c>
      <c r="H478" s="15">
        <f t="shared" si="30"/>
        <v>0</v>
      </c>
      <c r="I478" s="15">
        <f t="shared" si="31"/>
        <v>-0.032474804031354984</v>
      </c>
      <c r="J478" s="15"/>
      <c r="K478" s="15"/>
      <c r="L478" s="15"/>
      <c r="M478" s="15"/>
    </row>
    <row r="479" spans="1:13" ht="15">
      <c r="A479" t="s">
        <v>476</v>
      </c>
      <c r="B479" s="2">
        <v>85.5</v>
      </c>
      <c r="C479" s="2">
        <v>557.87</v>
      </c>
      <c r="D479">
        <v>487</v>
      </c>
      <c r="E479">
        <v>893</v>
      </c>
      <c r="F479" s="15">
        <f t="shared" si="28"/>
        <v>0.00023397285914829224</v>
      </c>
      <c r="G479" s="15">
        <f t="shared" si="29"/>
        <v>0.008788267843257832</v>
      </c>
      <c r="H479" s="15">
        <f t="shared" si="30"/>
        <v>0.012474012474012475</v>
      </c>
      <c r="I479" s="15">
        <f t="shared" si="31"/>
        <v>0.05555555555555555</v>
      </c>
      <c r="J479" s="15"/>
      <c r="K479" s="15"/>
      <c r="L479" s="15"/>
      <c r="M479" s="15"/>
    </row>
    <row r="480" spans="1:13" ht="15">
      <c r="A480" t="s">
        <v>477</v>
      </c>
      <c r="B480" s="2">
        <v>85.48</v>
      </c>
      <c r="C480" s="2">
        <v>553.01</v>
      </c>
      <c r="D480">
        <v>481</v>
      </c>
      <c r="E480">
        <v>846</v>
      </c>
      <c r="F480" s="15">
        <f t="shared" si="28"/>
        <v>0.00011700011700017685</v>
      </c>
      <c r="G480" s="15">
        <f t="shared" si="29"/>
        <v>0.008921404072100975</v>
      </c>
      <c r="H480" s="15">
        <f t="shared" si="30"/>
        <v>0.014767932489451477</v>
      </c>
      <c r="I480" s="15">
        <f t="shared" si="31"/>
        <v>0.011961722488038277</v>
      </c>
      <c r="J480" s="15"/>
      <c r="K480" s="15"/>
      <c r="L480" s="15"/>
      <c r="M480" s="15"/>
    </row>
    <row r="481" spans="1:13" ht="15">
      <c r="A481" t="s">
        <v>478</v>
      </c>
      <c r="B481" s="2">
        <v>85.47</v>
      </c>
      <c r="C481" s="2">
        <v>548.12</v>
      </c>
      <c r="D481">
        <v>474</v>
      </c>
      <c r="E481">
        <v>836</v>
      </c>
      <c r="F481" s="15">
        <f t="shared" si="28"/>
        <v>0</v>
      </c>
      <c r="G481" s="15">
        <f t="shared" si="29"/>
        <v>-0.003979575148552527</v>
      </c>
      <c r="H481" s="15">
        <f t="shared" si="30"/>
        <v>-0.018633540372670808</v>
      </c>
      <c r="I481" s="15">
        <f t="shared" si="31"/>
        <v>0.004807692307692308</v>
      </c>
      <c r="J481" s="15"/>
      <c r="K481" s="15"/>
      <c r="L481" s="15"/>
      <c r="M481" s="15"/>
    </row>
    <row r="482" spans="1:13" ht="15">
      <c r="A482" t="s">
        <v>479</v>
      </c>
      <c r="B482" s="2">
        <v>85.47</v>
      </c>
      <c r="C482" s="2">
        <v>550.31</v>
      </c>
      <c r="D482">
        <v>483</v>
      </c>
      <c r="E482">
        <v>832</v>
      </c>
      <c r="F482" s="15">
        <f t="shared" si="28"/>
        <v>0</v>
      </c>
      <c r="G482" s="15">
        <f t="shared" si="29"/>
        <v>0.0026601074974946207</v>
      </c>
      <c r="H482" s="15">
        <f t="shared" si="30"/>
        <v>0.025477707006369428</v>
      </c>
      <c r="I482" s="15">
        <f t="shared" si="31"/>
        <v>0</v>
      </c>
      <c r="J482" s="15"/>
      <c r="K482" s="15"/>
      <c r="L482" s="15"/>
      <c r="M482" s="15"/>
    </row>
    <row r="483" spans="1:13" ht="15">
      <c r="A483" t="s">
        <v>480</v>
      </c>
      <c r="B483" s="2">
        <v>85.47</v>
      </c>
      <c r="C483" s="2">
        <v>548.85</v>
      </c>
      <c r="D483">
        <v>471</v>
      </c>
      <c r="E483">
        <v>832</v>
      </c>
      <c r="F483" s="15">
        <f t="shared" si="28"/>
        <v>0.00011701380762936013</v>
      </c>
      <c r="G483" s="15">
        <f t="shared" si="29"/>
        <v>-0.004895295077508716</v>
      </c>
      <c r="H483" s="15">
        <f t="shared" si="30"/>
        <v>-0.05421686746987952</v>
      </c>
      <c r="I483" s="15">
        <f t="shared" si="31"/>
        <v>-0.003592814371257485</v>
      </c>
      <c r="J483" s="15"/>
      <c r="K483" s="15"/>
      <c r="L483" s="15"/>
      <c r="M483" s="15"/>
    </row>
    <row r="484" spans="1:13" ht="15">
      <c r="A484" t="s">
        <v>481</v>
      </c>
      <c r="B484" s="2">
        <v>85.46</v>
      </c>
      <c r="C484" s="2">
        <v>551.55</v>
      </c>
      <c r="D484">
        <v>498</v>
      </c>
      <c r="E484">
        <v>835</v>
      </c>
      <c r="F484" s="15">
        <f t="shared" si="28"/>
        <v>0.0007025761124120381</v>
      </c>
      <c r="G484" s="15">
        <f t="shared" si="29"/>
        <v>-0.004961212339888148</v>
      </c>
      <c r="H484" s="15">
        <f t="shared" si="30"/>
        <v>-0.011904761904761904</v>
      </c>
      <c r="I484" s="15">
        <f t="shared" si="31"/>
        <v>0.0024009603841536613</v>
      </c>
      <c r="J484" s="15"/>
      <c r="K484" s="15"/>
      <c r="L484" s="15"/>
      <c r="M484" s="15"/>
    </row>
    <row r="485" spans="1:13" ht="15">
      <c r="A485" t="s">
        <v>482</v>
      </c>
      <c r="B485" s="2">
        <v>85.4</v>
      </c>
      <c r="C485" s="2">
        <v>554.3</v>
      </c>
      <c r="D485">
        <v>504</v>
      </c>
      <c r="E485">
        <v>833</v>
      </c>
      <c r="F485" s="15">
        <f t="shared" si="28"/>
        <v>0</v>
      </c>
      <c r="G485" s="15">
        <f t="shared" si="29"/>
        <v>-0.014051938811810905</v>
      </c>
      <c r="H485" s="15">
        <f t="shared" si="30"/>
        <v>-0.003952569169960474</v>
      </c>
      <c r="I485" s="15">
        <f t="shared" si="31"/>
        <v>-0.0059665871121718375</v>
      </c>
      <c r="J485" s="15"/>
      <c r="K485" s="15"/>
      <c r="L485" s="15"/>
      <c r="M485" s="15"/>
    </row>
    <row r="486" spans="1:13" ht="15">
      <c r="A486" t="s">
        <v>483</v>
      </c>
      <c r="B486" s="2">
        <v>85.4</v>
      </c>
      <c r="C486" s="2">
        <v>562.2</v>
      </c>
      <c r="D486">
        <v>506</v>
      </c>
      <c r="E486">
        <v>838</v>
      </c>
      <c r="F486" s="15">
        <f t="shared" si="28"/>
        <v>0.001172332942555786</v>
      </c>
      <c r="G486" s="15">
        <f t="shared" si="29"/>
        <v>-0.013441898010037498</v>
      </c>
      <c r="H486" s="15">
        <f t="shared" si="30"/>
        <v>-0.025048169556840076</v>
      </c>
      <c r="I486" s="15">
        <f t="shared" si="31"/>
        <v>-0.012956419316843345</v>
      </c>
      <c r="J486" s="15"/>
      <c r="K486" s="15"/>
      <c r="L486" s="15"/>
      <c r="M486" s="15"/>
    </row>
    <row r="487" spans="1:13" ht="15">
      <c r="A487" t="s">
        <v>484</v>
      </c>
      <c r="B487" s="2">
        <v>85.3</v>
      </c>
      <c r="C487" s="2">
        <v>569.86</v>
      </c>
      <c r="D487">
        <v>519</v>
      </c>
      <c r="E487">
        <v>849</v>
      </c>
      <c r="F487" s="15">
        <f t="shared" si="28"/>
        <v>0</v>
      </c>
      <c r="G487" s="15">
        <f t="shared" si="29"/>
        <v>0.012778360317770727</v>
      </c>
      <c r="H487" s="15">
        <f t="shared" si="30"/>
        <v>0.02976190476190476</v>
      </c>
      <c r="I487" s="15">
        <f t="shared" si="31"/>
        <v>-0.008177570093457943</v>
      </c>
      <c r="J487" s="15"/>
      <c r="K487" s="15"/>
      <c r="L487" s="15"/>
      <c r="M487" s="15"/>
    </row>
    <row r="488" spans="1:13" ht="15">
      <c r="A488" t="s">
        <v>485</v>
      </c>
      <c r="B488" s="2">
        <v>85.3</v>
      </c>
      <c r="C488" s="2">
        <v>562.67</v>
      </c>
      <c r="D488">
        <v>504</v>
      </c>
      <c r="E488">
        <v>856</v>
      </c>
      <c r="F488" s="15">
        <f t="shared" si="28"/>
        <v>0.00046915317851269105</v>
      </c>
      <c r="G488" s="15">
        <f t="shared" si="29"/>
        <v>-0.006076557559485002</v>
      </c>
      <c r="H488" s="15">
        <f t="shared" si="30"/>
        <v>-0.005917159763313609</v>
      </c>
      <c r="I488" s="15">
        <f t="shared" si="31"/>
        <v>-0.03167420814479638</v>
      </c>
      <c r="J488" s="15"/>
      <c r="K488" s="15"/>
      <c r="L488" s="15"/>
      <c r="M488" s="15"/>
    </row>
    <row r="489" spans="1:13" ht="15">
      <c r="A489" t="s">
        <v>486</v>
      </c>
      <c r="B489" s="2">
        <v>85.26</v>
      </c>
      <c r="C489" s="2">
        <v>566.11</v>
      </c>
      <c r="D489">
        <v>507</v>
      </c>
      <c r="E489">
        <v>884</v>
      </c>
      <c r="F489" s="15">
        <f t="shared" si="28"/>
        <v>0</v>
      </c>
      <c r="G489" s="15">
        <f t="shared" si="29"/>
        <v>-0.008859008701437306</v>
      </c>
      <c r="H489" s="15">
        <f t="shared" si="30"/>
        <v>0.005952380952380952</v>
      </c>
      <c r="I489" s="15">
        <f t="shared" si="31"/>
        <v>-0.015590200445434299</v>
      </c>
      <c r="J489" s="15"/>
      <c r="K489" s="15"/>
      <c r="L489" s="15"/>
      <c r="M489" s="15"/>
    </row>
    <row r="490" spans="1:13" ht="15">
      <c r="A490" t="s">
        <v>487</v>
      </c>
      <c r="B490" s="2">
        <v>85.26</v>
      </c>
      <c r="C490" s="2">
        <v>571.17</v>
      </c>
      <c r="D490">
        <v>504</v>
      </c>
      <c r="E490">
        <v>898</v>
      </c>
      <c r="F490" s="15">
        <f t="shared" si="28"/>
        <v>0</v>
      </c>
      <c r="G490" s="15">
        <f t="shared" si="29"/>
        <v>-0.002270861355180303</v>
      </c>
      <c r="H490" s="15">
        <f t="shared" si="30"/>
        <v>0.0019880715705765406</v>
      </c>
      <c r="I490" s="15">
        <f t="shared" si="31"/>
        <v>-0.0022222222222222222</v>
      </c>
      <c r="J490" s="15"/>
      <c r="K490" s="15"/>
      <c r="L490" s="15"/>
      <c r="M490" s="15"/>
    </row>
    <row r="491" spans="1:13" ht="15">
      <c r="A491" t="s">
        <v>488</v>
      </c>
      <c r="B491" s="2">
        <v>85.26</v>
      </c>
      <c r="C491" s="2">
        <v>572.47</v>
      </c>
      <c r="D491">
        <v>503</v>
      </c>
      <c r="E491">
        <v>900</v>
      </c>
      <c r="F491" s="15">
        <f t="shared" si="28"/>
        <v>0</v>
      </c>
      <c r="G491" s="15">
        <f t="shared" si="29"/>
        <v>0.012432795698924682</v>
      </c>
      <c r="H491" s="15">
        <f t="shared" si="30"/>
        <v>0.05010438413361169</v>
      </c>
      <c r="I491" s="15">
        <f t="shared" si="31"/>
        <v>0.0273972602739726</v>
      </c>
      <c r="J491" s="15"/>
      <c r="K491" s="15"/>
      <c r="L491" s="15"/>
      <c r="M491" s="15"/>
    </row>
    <row r="492" spans="1:13" ht="15">
      <c r="A492" t="s">
        <v>489</v>
      </c>
      <c r="B492" s="2">
        <v>85.26</v>
      </c>
      <c r="C492" s="2">
        <v>565.44</v>
      </c>
      <c r="D492">
        <v>479</v>
      </c>
      <c r="E492">
        <v>876</v>
      </c>
      <c r="F492" s="15">
        <f t="shared" si="28"/>
        <v>0.0012918379330593003</v>
      </c>
      <c r="G492" s="15">
        <f t="shared" si="29"/>
        <v>0.00940785832872181</v>
      </c>
      <c r="H492" s="15">
        <f t="shared" si="30"/>
        <v>0.014830508474576272</v>
      </c>
      <c r="I492" s="15">
        <f t="shared" si="31"/>
        <v>0.026963657678780773</v>
      </c>
      <c r="J492" s="15"/>
      <c r="K492" s="15"/>
      <c r="L492" s="15"/>
      <c r="M492" s="15"/>
    </row>
    <row r="493" spans="1:13" ht="15">
      <c r="A493" t="s">
        <v>490</v>
      </c>
      <c r="B493" s="2">
        <v>85.15</v>
      </c>
      <c r="C493" s="2">
        <v>560.17</v>
      </c>
      <c r="D493">
        <v>472</v>
      </c>
      <c r="E493">
        <v>853</v>
      </c>
      <c r="F493" s="15">
        <f t="shared" si="28"/>
        <v>0.0003524436090225697</v>
      </c>
      <c r="G493" s="15">
        <f t="shared" si="29"/>
        <v>0.00325960419091956</v>
      </c>
      <c r="H493" s="15">
        <f t="shared" si="30"/>
        <v>0.015053763440860216</v>
      </c>
      <c r="I493" s="15">
        <f t="shared" si="31"/>
        <v>0.013064133016627079</v>
      </c>
      <c r="J493" s="15"/>
      <c r="K493" s="15"/>
      <c r="L493" s="15"/>
      <c r="M493" s="15"/>
    </row>
    <row r="494" spans="1:13" ht="15">
      <c r="A494" t="s">
        <v>491</v>
      </c>
      <c r="B494" s="2">
        <v>85.12</v>
      </c>
      <c r="C494" s="2">
        <v>558.35</v>
      </c>
      <c r="D494">
        <v>465</v>
      </c>
      <c r="E494">
        <v>842</v>
      </c>
      <c r="F494" s="15">
        <f t="shared" si="28"/>
        <v>0</v>
      </c>
      <c r="G494" s="15">
        <f t="shared" si="29"/>
        <v>0.0004479483963447411</v>
      </c>
      <c r="H494" s="15">
        <f t="shared" si="30"/>
        <v>0.008676789587852495</v>
      </c>
      <c r="I494" s="15">
        <f t="shared" si="31"/>
        <v>0.007177033492822967</v>
      </c>
      <c r="J494" s="15"/>
      <c r="K494" s="15"/>
      <c r="L494" s="15"/>
      <c r="M494" s="15"/>
    </row>
    <row r="495" spans="1:13" ht="15">
      <c r="A495" t="s">
        <v>492</v>
      </c>
      <c r="B495" s="2">
        <v>85.12</v>
      </c>
      <c r="C495" s="2">
        <v>558.1</v>
      </c>
      <c r="D495">
        <v>461</v>
      </c>
      <c r="E495">
        <v>836</v>
      </c>
      <c r="F495" s="15">
        <f t="shared" si="28"/>
        <v>0.00011749500646228547</v>
      </c>
      <c r="G495" s="15">
        <f t="shared" si="29"/>
        <v>0.006782840855792457</v>
      </c>
      <c r="H495" s="15">
        <f t="shared" si="30"/>
        <v>-0.008602150537634409</v>
      </c>
      <c r="I495" s="15">
        <f t="shared" si="31"/>
        <v>0.014563106796116505</v>
      </c>
      <c r="J495" s="15"/>
      <c r="K495" s="15"/>
      <c r="L495" s="15"/>
      <c r="M495" s="15"/>
    </row>
    <row r="496" spans="1:13" ht="15">
      <c r="A496" t="s">
        <v>493</v>
      </c>
      <c r="B496" s="2">
        <v>85.11</v>
      </c>
      <c r="C496" s="2">
        <v>554.34</v>
      </c>
      <c r="D496">
        <v>465</v>
      </c>
      <c r="E496">
        <v>824</v>
      </c>
      <c r="F496" s="15">
        <f t="shared" si="28"/>
        <v>0</v>
      </c>
      <c r="G496" s="15">
        <f t="shared" si="29"/>
        <v>-0.015014481422910734</v>
      </c>
      <c r="H496" s="15">
        <f t="shared" si="30"/>
        <v>0.010869565217391304</v>
      </c>
      <c r="I496" s="15">
        <f t="shared" si="31"/>
        <v>-0.023696682464454975</v>
      </c>
      <c r="J496" s="15"/>
      <c r="K496" s="15"/>
      <c r="L496" s="15"/>
      <c r="M496" s="15"/>
    </row>
    <row r="497" spans="1:13" ht="15">
      <c r="A497" t="s">
        <v>494</v>
      </c>
      <c r="B497" s="2">
        <v>85.11</v>
      </c>
      <c r="C497" s="2">
        <v>562.79</v>
      </c>
      <c r="D497">
        <v>460</v>
      </c>
      <c r="E497">
        <v>844</v>
      </c>
      <c r="F497" s="15">
        <f t="shared" si="28"/>
        <v>-0.0008217891523832752</v>
      </c>
      <c r="G497" s="15">
        <f t="shared" si="29"/>
        <v>0.012394315524374864</v>
      </c>
      <c r="H497" s="15">
        <f t="shared" si="30"/>
        <v>0.002178649237472767</v>
      </c>
      <c r="I497" s="15">
        <f t="shared" si="31"/>
        <v>0.01932367149758454</v>
      </c>
      <c r="J497" s="15"/>
      <c r="K497" s="15"/>
      <c r="L497" s="15"/>
      <c r="M497" s="15"/>
    </row>
    <row r="498" spans="1:13" ht="15">
      <c r="A498" t="s">
        <v>495</v>
      </c>
      <c r="B498" s="2">
        <v>85.18</v>
      </c>
      <c r="C498" s="2">
        <v>555.9</v>
      </c>
      <c r="D498">
        <v>459</v>
      </c>
      <c r="E498">
        <v>828</v>
      </c>
      <c r="F498" s="15">
        <f t="shared" si="28"/>
        <v>0</v>
      </c>
      <c r="G498" s="15">
        <f t="shared" si="29"/>
        <v>0.009754236826331</v>
      </c>
      <c r="H498" s="15">
        <f t="shared" si="30"/>
        <v>0.03146067415730337</v>
      </c>
      <c r="I498" s="15">
        <f t="shared" si="31"/>
        <v>0.023485784919653894</v>
      </c>
      <c r="J498" s="15"/>
      <c r="K498" s="15"/>
      <c r="L498" s="15"/>
      <c r="M498" s="15"/>
    </row>
    <row r="499" spans="1:13" ht="15">
      <c r="A499" t="s">
        <v>496</v>
      </c>
      <c r="B499" s="2">
        <v>85.18</v>
      </c>
      <c r="C499" s="2">
        <v>550.53</v>
      </c>
      <c r="D499">
        <v>445</v>
      </c>
      <c r="E499">
        <v>809</v>
      </c>
      <c r="F499" s="15">
        <f t="shared" si="28"/>
        <v>0.005785807061046276</v>
      </c>
      <c r="G499" s="15">
        <f t="shared" si="29"/>
        <v>0.008333638594820239</v>
      </c>
      <c r="H499" s="15">
        <f t="shared" si="30"/>
        <v>0.01366742596810934</v>
      </c>
      <c r="I499" s="15">
        <f t="shared" si="31"/>
        <v>0.025348542458808618</v>
      </c>
      <c r="J499" s="15"/>
      <c r="K499" s="15"/>
      <c r="L499" s="15"/>
      <c r="M499" s="15"/>
    </row>
    <row r="500" spans="1:13" ht="15">
      <c r="A500" t="s">
        <v>497</v>
      </c>
      <c r="B500" s="2">
        <v>84.69</v>
      </c>
      <c r="C500" s="2">
        <v>545.98</v>
      </c>
      <c r="D500">
        <v>439</v>
      </c>
      <c r="E500">
        <v>789</v>
      </c>
      <c r="F500" s="15">
        <f t="shared" si="28"/>
        <v>0</v>
      </c>
      <c r="G500" s="15">
        <f t="shared" si="29"/>
        <v>0.01920887080214296</v>
      </c>
      <c r="H500" s="15">
        <f t="shared" si="30"/>
        <v>-0.017897091722595078</v>
      </c>
      <c r="I500" s="15">
        <f t="shared" si="31"/>
        <v>0.01937984496124031</v>
      </c>
      <c r="J500" s="15"/>
      <c r="K500" s="15"/>
      <c r="L500" s="15"/>
      <c r="M500" s="15"/>
    </row>
    <row r="501" spans="1:13" ht="15">
      <c r="A501" t="s">
        <v>498</v>
      </c>
      <c r="B501" s="2">
        <v>84.69</v>
      </c>
      <c r="C501" s="2">
        <v>535.69</v>
      </c>
      <c r="D501">
        <v>447</v>
      </c>
      <c r="E501">
        <v>774</v>
      </c>
      <c r="F501" s="15">
        <f t="shared" si="28"/>
        <v>-0.0036470588235294386</v>
      </c>
      <c r="G501" s="15">
        <f t="shared" si="29"/>
        <v>0.007182206178201534</v>
      </c>
      <c r="H501" s="15">
        <f t="shared" si="30"/>
        <v>0.015909090909090907</v>
      </c>
      <c r="I501" s="15">
        <f t="shared" si="31"/>
        <v>0.026525198938992044</v>
      </c>
      <c r="J501" s="15"/>
      <c r="K501" s="15"/>
      <c r="L501" s="15"/>
      <c r="M501" s="15"/>
    </row>
    <row r="502" spans="1:13" ht="15">
      <c r="A502" t="s">
        <v>499</v>
      </c>
      <c r="B502" s="2">
        <v>85</v>
      </c>
      <c r="C502" s="2">
        <v>531.87</v>
      </c>
      <c r="D502">
        <v>440</v>
      </c>
      <c r="E502">
        <v>754</v>
      </c>
      <c r="F502" s="15">
        <f t="shared" si="28"/>
        <v>0</v>
      </c>
      <c r="G502" s="15">
        <f t="shared" si="29"/>
        <v>0.0060909864749835</v>
      </c>
      <c r="H502" s="15">
        <f t="shared" si="30"/>
        <v>-0.017857142857142856</v>
      </c>
      <c r="I502" s="15">
        <f t="shared" si="31"/>
        <v>0.0039946737683089215</v>
      </c>
      <c r="J502" s="15"/>
      <c r="K502" s="15"/>
      <c r="L502" s="15"/>
      <c r="M502" s="15"/>
    </row>
    <row r="503" spans="1:13" ht="15">
      <c r="A503" t="s">
        <v>500</v>
      </c>
      <c r="B503" s="2">
        <v>85</v>
      </c>
      <c r="C503" s="2">
        <v>528.65</v>
      </c>
      <c r="D503">
        <v>448</v>
      </c>
      <c r="E503">
        <v>751</v>
      </c>
      <c r="F503" s="15">
        <f t="shared" si="28"/>
        <v>0</v>
      </c>
      <c r="G503" s="15">
        <f t="shared" si="29"/>
        <v>-0.0006805164363622874</v>
      </c>
      <c r="H503" s="15">
        <f t="shared" si="30"/>
        <v>0.01818181818181818</v>
      </c>
      <c r="I503" s="15">
        <f t="shared" si="31"/>
        <v>0.0026702269692923898</v>
      </c>
      <c r="J503" s="15"/>
      <c r="K503" s="15"/>
      <c r="L503" s="15"/>
      <c r="M503" s="15"/>
    </row>
    <row r="504" spans="1:13" ht="15">
      <c r="A504" t="s">
        <v>501</v>
      </c>
      <c r="B504" s="2">
        <v>85</v>
      </c>
      <c r="C504" s="2">
        <v>529.01</v>
      </c>
      <c r="D504">
        <v>440</v>
      </c>
      <c r="E504">
        <v>749</v>
      </c>
      <c r="F504" s="15">
        <f t="shared" si="28"/>
        <v>-0.011627906976744186</v>
      </c>
      <c r="G504" s="15">
        <f t="shared" si="29"/>
        <v>-0.008471875995726541</v>
      </c>
      <c r="H504" s="15">
        <f t="shared" si="30"/>
        <v>-0.0022675736961451248</v>
      </c>
      <c r="I504" s="15">
        <f t="shared" si="31"/>
        <v>0</v>
      </c>
      <c r="J504" s="15"/>
      <c r="K504" s="15"/>
      <c r="L504" s="15"/>
      <c r="M504" s="15"/>
    </row>
    <row r="505" spans="1:13" ht="15">
      <c r="A505" t="s">
        <v>502</v>
      </c>
      <c r="B505" s="2">
        <v>86</v>
      </c>
      <c r="C505" s="2">
        <v>533.53</v>
      </c>
      <c r="D505">
        <v>441</v>
      </c>
      <c r="E505">
        <v>749</v>
      </c>
      <c r="F505" s="15">
        <f t="shared" si="28"/>
        <v>0</v>
      </c>
      <c r="G505" s="15">
        <f t="shared" si="29"/>
        <v>0.016286334717512962</v>
      </c>
      <c r="H505" s="15">
        <f t="shared" si="30"/>
        <v>0.0022727272727272726</v>
      </c>
      <c r="I505" s="15">
        <f t="shared" si="31"/>
        <v>0.009433962264150943</v>
      </c>
      <c r="J505" s="15"/>
      <c r="K505" s="15"/>
      <c r="L505" s="15"/>
      <c r="M505" s="15"/>
    </row>
    <row r="506" spans="1:13" ht="15">
      <c r="A506" t="s">
        <v>503</v>
      </c>
      <c r="B506" s="2">
        <v>86</v>
      </c>
      <c r="C506" s="2">
        <v>524.98</v>
      </c>
      <c r="D506">
        <v>440</v>
      </c>
      <c r="E506">
        <v>742</v>
      </c>
      <c r="F506" s="15">
        <f t="shared" si="28"/>
        <v>0</v>
      </c>
      <c r="G506" s="15">
        <f t="shared" si="29"/>
        <v>0.0020805894367138746</v>
      </c>
      <c r="H506" s="15">
        <f t="shared" si="30"/>
        <v>-0.017857142857142856</v>
      </c>
      <c r="I506" s="15">
        <f t="shared" si="31"/>
        <v>0.008152173913043478</v>
      </c>
      <c r="J506" s="15"/>
      <c r="K506" s="15"/>
      <c r="L506" s="15"/>
      <c r="M506" s="15"/>
    </row>
    <row r="507" spans="1:13" ht="15">
      <c r="A507" t="s">
        <v>504</v>
      </c>
      <c r="B507" s="2">
        <v>86</v>
      </c>
      <c r="C507" s="2">
        <v>523.89</v>
      </c>
      <c r="D507">
        <v>448</v>
      </c>
      <c r="E507">
        <v>736</v>
      </c>
      <c r="F507" s="15">
        <f t="shared" si="28"/>
        <v>0.016308201370834264</v>
      </c>
      <c r="G507" s="15">
        <f t="shared" si="29"/>
        <v>0.0068998654622333885</v>
      </c>
      <c r="H507" s="15">
        <f t="shared" si="30"/>
        <v>0.011286681715575621</v>
      </c>
      <c r="I507" s="15">
        <f t="shared" si="31"/>
        <v>0.0013605442176870747</v>
      </c>
      <c r="J507" s="15"/>
      <c r="K507" s="15"/>
      <c r="L507" s="15"/>
      <c r="M507" s="15"/>
    </row>
    <row r="508" spans="1:13" ht="15">
      <c r="A508" t="s">
        <v>505</v>
      </c>
      <c r="B508" s="2">
        <v>84.62</v>
      </c>
      <c r="C508" s="2">
        <v>520.3</v>
      </c>
      <c r="D508">
        <v>443</v>
      </c>
      <c r="E508">
        <v>735</v>
      </c>
      <c r="F508" s="15">
        <f t="shared" si="28"/>
        <v>-0.007971864009378576</v>
      </c>
      <c r="G508" s="15">
        <f t="shared" si="29"/>
        <v>0.008137957760123875</v>
      </c>
      <c r="H508" s="15">
        <f t="shared" si="30"/>
        <v>-0.006726457399103139</v>
      </c>
      <c r="I508" s="15">
        <f t="shared" si="31"/>
        <v>-0.0027137042062415195</v>
      </c>
      <c r="J508" s="15"/>
      <c r="K508" s="15"/>
      <c r="L508" s="15"/>
      <c r="M508" s="15"/>
    </row>
    <row r="509" spans="1:13" ht="15">
      <c r="A509" t="s">
        <v>506</v>
      </c>
      <c r="B509" s="2">
        <v>85.3</v>
      </c>
      <c r="C509" s="2">
        <v>516.1</v>
      </c>
      <c r="D509">
        <v>446</v>
      </c>
      <c r="E509">
        <v>737</v>
      </c>
      <c r="F509" s="15">
        <f t="shared" si="28"/>
        <v>0.00023452157598494394</v>
      </c>
      <c r="G509" s="15">
        <f t="shared" si="29"/>
        <v>0.014526940693125835</v>
      </c>
      <c r="H509" s="15">
        <f t="shared" si="30"/>
        <v>0.04449648711943794</v>
      </c>
      <c r="I509" s="15">
        <f t="shared" si="31"/>
        <v>0.004087193460490463</v>
      </c>
      <c r="J509" s="15"/>
      <c r="K509" s="15"/>
      <c r="L509" s="15"/>
      <c r="M509" s="15"/>
    </row>
    <row r="510" spans="1:13" ht="15">
      <c r="A510" t="s">
        <v>507</v>
      </c>
      <c r="B510" s="2">
        <v>85.28</v>
      </c>
      <c r="C510" s="2">
        <v>508.71</v>
      </c>
      <c r="D510">
        <v>427</v>
      </c>
      <c r="E510">
        <v>734</v>
      </c>
      <c r="F510" s="15">
        <f t="shared" si="28"/>
        <v>-0.0033890382143273584</v>
      </c>
      <c r="G510" s="15">
        <f t="shared" si="29"/>
        <v>-0.0018835717228795816</v>
      </c>
      <c r="H510" s="15">
        <f t="shared" si="30"/>
        <v>-0.04899777282850779</v>
      </c>
      <c r="I510" s="15">
        <f t="shared" si="31"/>
        <v>-0.005420054200542005</v>
      </c>
      <c r="J510" s="15"/>
      <c r="K510" s="15"/>
      <c r="L510" s="15"/>
      <c r="M510" s="15"/>
    </row>
    <row r="511" spans="1:13" ht="15">
      <c r="A511" t="s">
        <v>508</v>
      </c>
      <c r="B511" s="2">
        <v>85.57</v>
      </c>
      <c r="C511" s="2">
        <v>509.67</v>
      </c>
      <c r="D511">
        <v>449</v>
      </c>
      <c r="E511">
        <v>738</v>
      </c>
      <c r="F511" s="15">
        <f t="shared" si="28"/>
        <v>-0.0009340338587275248</v>
      </c>
      <c r="G511" s="15">
        <f t="shared" si="29"/>
        <v>-0.002583220806669393</v>
      </c>
      <c r="H511" s="15">
        <f t="shared" si="30"/>
        <v>0</v>
      </c>
      <c r="I511" s="15">
        <f t="shared" si="31"/>
        <v>0.0013568521031207597</v>
      </c>
      <c r="J511" s="15"/>
      <c r="K511" s="15"/>
      <c r="L511" s="15"/>
      <c r="M511" s="15"/>
    </row>
    <row r="512" spans="1:13" ht="15">
      <c r="A512" t="s">
        <v>509</v>
      </c>
      <c r="B512" s="2">
        <v>85.65</v>
      </c>
      <c r="C512" s="2">
        <v>510.99</v>
      </c>
      <c r="D512">
        <v>449</v>
      </c>
      <c r="E512">
        <v>737</v>
      </c>
      <c r="F512" s="15">
        <f t="shared" si="28"/>
        <v>0</v>
      </c>
      <c r="G512" s="15">
        <f t="shared" si="29"/>
        <v>-0.010476374903175772</v>
      </c>
      <c r="H512" s="15">
        <f t="shared" si="30"/>
        <v>-0.02391304347826087</v>
      </c>
      <c r="I512" s="15">
        <f t="shared" si="31"/>
        <v>-0.010738255033557046</v>
      </c>
      <c r="J512" s="15"/>
      <c r="K512" s="15"/>
      <c r="L512" s="15"/>
      <c r="M512" s="15"/>
    </row>
    <row r="513" spans="1:13" ht="15">
      <c r="A513" t="s">
        <v>510</v>
      </c>
      <c r="B513" s="2">
        <v>85.65</v>
      </c>
      <c r="C513" s="2">
        <v>516.4</v>
      </c>
      <c r="D513">
        <v>460</v>
      </c>
      <c r="E513">
        <v>745</v>
      </c>
      <c r="F513" s="15">
        <f t="shared" si="28"/>
        <v>0.015291607396870629</v>
      </c>
      <c r="G513" s="15">
        <f t="shared" si="29"/>
        <v>0.02115878979632191</v>
      </c>
      <c r="H513" s="15">
        <f t="shared" si="30"/>
        <v>0.024498886414253896</v>
      </c>
      <c r="I513" s="15">
        <f t="shared" si="31"/>
        <v>0.006756756756756757</v>
      </c>
      <c r="J513" s="15"/>
      <c r="K513" s="15"/>
      <c r="L513" s="15"/>
      <c r="M513" s="15"/>
    </row>
    <row r="514" spans="1:13" ht="15">
      <c r="A514" t="s">
        <v>511</v>
      </c>
      <c r="B514" s="2">
        <v>84.36</v>
      </c>
      <c r="C514" s="2">
        <v>505.7</v>
      </c>
      <c r="D514">
        <v>449</v>
      </c>
      <c r="E514">
        <v>740</v>
      </c>
      <c r="F514" s="15">
        <f t="shared" si="28"/>
        <v>-0.001893043066729728</v>
      </c>
      <c r="G514" s="15">
        <f t="shared" si="29"/>
        <v>0.00646830530401035</v>
      </c>
      <c r="H514" s="15">
        <f t="shared" si="30"/>
        <v>0.05152224824355972</v>
      </c>
      <c r="I514" s="15">
        <f t="shared" si="31"/>
        <v>0.015089163237311385</v>
      </c>
      <c r="J514" s="15"/>
      <c r="K514" s="15"/>
      <c r="L514" s="15"/>
      <c r="M514" s="15"/>
    </row>
    <row r="515" spans="1:13" ht="15">
      <c r="A515" t="s">
        <v>512</v>
      </c>
      <c r="B515" s="2">
        <v>84.52</v>
      </c>
      <c r="C515" s="2">
        <v>502.45</v>
      </c>
      <c r="D515">
        <v>427</v>
      </c>
      <c r="E515">
        <v>729</v>
      </c>
      <c r="F515" s="15">
        <f t="shared" si="28"/>
        <v>0</v>
      </c>
      <c r="G515" s="15">
        <f t="shared" si="29"/>
        <v>-0.011022537151855177</v>
      </c>
      <c r="H515" s="15">
        <f t="shared" si="30"/>
        <v>0.016666666666666666</v>
      </c>
      <c r="I515" s="15">
        <f t="shared" si="31"/>
        <v>0.004132231404958678</v>
      </c>
      <c r="J515" s="15"/>
      <c r="K515" s="15"/>
      <c r="L515" s="15"/>
      <c r="M515" s="15"/>
    </row>
    <row r="516" spans="1:13" ht="15">
      <c r="A516" t="s">
        <v>513</v>
      </c>
      <c r="B516" s="2">
        <v>84.52</v>
      </c>
      <c r="C516" s="2">
        <v>508.05</v>
      </c>
      <c r="D516">
        <v>420</v>
      </c>
      <c r="E516">
        <v>726</v>
      </c>
      <c r="F516" s="15">
        <f aca="true" t="shared" si="32" ref="F516:F579">(B516-B517)/B517</f>
        <v>0.0002366863905324973</v>
      </c>
      <c r="G516" s="15">
        <f aca="true" t="shared" si="33" ref="G516:G579">(C516-C517)/C517</f>
        <v>0.0044086829306868415</v>
      </c>
      <c r="H516" s="15">
        <f aca="true" t="shared" si="34" ref="H516:H579">(D516-D517)/D517</f>
        <v>-0.0070921985815602835</v>
      </c>
      <c r="I516" s="15">
        <f aca="true" t="shared" si="35" ref="I516:I579">(E516-E517)/E517</f>
        <v>0.009735744089012517</v>
      </c>
      <c r="J516" s="15"/>
      <c r="K516" s="15"/>
      <c r="L516" s="15"/>
      <c r="M516" s="15"/>
    </row>
    <row r="517" spans="1:13" ht="15">
      <c r="A517" t="s">
        <v>514</v>
      </c>
      <c r="B517" s="2">
        <v>84.5</v>
      </c>
      <c r="C517" s="2">
        <v>505.82</v>
      </c>
      <c r="D517">
        <v>423</v>
      </c>
      <c r="E517">
        <v>719</v>
      </c>
      <c r="F517" s="15">
        <f t="shared" si="32"/>
        <v>-0.005531364010827338</v>
      </c>
      <c r="G517" s="15">
        <f t="shared" si="33"/>
        <v>-0.01181940727137752</v>
      </c>
      <c r="H517" s="15">
        <f t="shared" si="34"/>
        <v>0</v>
      </c>
      <c r="I517" s="15">
        <f t="shared" si="35"/>
        <v>-0.0348993288590604</v>
      </c>
      <c r="J517" s="15"/>
      <c r="K517" s="15"/>
      <c r="L517" s="15"/>
      <c r="M517" s="15"/>
    </row>
    <row r="518" spans="1:13" ht="15">
      <c r="A518" t="s">
        <v>515</v>
      </c>
      <c r="B518" s="2">
        <v>84.97</v>
      </c>
      <c r="C518" s="2">
        <v>511.87</v>
      </c>
      <c r="D518">
        <v>423</v>
      </c>
      <c r="E518">
        <v>745</v>
      </c>
      <c r="F518" s="15">
        <f t="shared" si="32"/>
        <v>0.004373522458628896</v>
      </c>
      <c r="G518" s="15">
        <f t="shared" si="33"/>
        <v>-0.005015064632131481</v>
      </c>
      <c r="H518" s="15">
        <f t="shared" si="34"/>
        <v>-0.00936768149882904</v>
      </c>
      <c r="I518" s="15">
        <f t="shared" si="35"/>
        <v>-0.006666666666666667</v>
      </c>
      <c r="J518" s="15"/>
      <c r="K518" s="15"/>
      <c r="L518" s="15"/>
      <c r="M518" s="15"/>
    </row>
    <row r="519" spans="1:13" ht="15">
      <c r="A519" t="s">
        <v>516</v>
      </c>
      <c r="B519" s="2">
        <v>84.6</v>
      </c>
      <c r="C519" s="2">
        <v>514.45</v>
      </c>
      <c r="D519">
        <v>427</v>
      </c>
      <c r="E519">
        <v>750</v>
      </c>
      <c r="F519" s="15">
        <f t="shared" si="32"/>
        <v>0.0011834319526626547</v>
      </c>
      <c r="G519" s="15">
        <f t="shared" si="33"/>
        <v>0.0074020404566550405</v>
      </c>
      <c r="H519" s="15">
        <f t="shared" si="34"/>
        <v>0.011848341232227487</v>
      </c>
      <c r="I519" s="15">
        <f t="shared" si="35"/>
        <v>-0.00398406374501992</v>
      </c>
      <c r="J519" s="15"/>
      <c r="K519" s="15"/>
      <c r="L519" s="15"/>
      <c r="M519" s="15"/>
    </row>
    <row r="520" spans="1:13" ht="15">
      <c r="A520" t="s">
        <v>517</v>
      </c>
      <c r="B520" s="2">
        <v>84.5</v>
      </c>
      <c r="C520" s="2">
        <v>510.67</v>
      </c>
      <c r="D520">
        <v>422</v>
      </c>
      <c r="E520">
        <v>753</v>
      </c>
      <c r="F520" s="15">
        <f t="shared" si="32"/>
        <v>0.0035629453681709877</v>
      </c>
      <c r="G520" s="15">
        <f t="shared" si="33"/>
        <v>0.006127354401450102</v>
      </c>
      <c r="H520" s="15">
        <f t="shared" si="34"/>
        <v>-0.0117096018735363</v>
      </c>
      <c r="I520" s="15">
        <f t="shared" si="35"/>
        <v>0.012096774193548387</v>
      </c>
      <c r="J520" s="15"/>
      <c r="K520" s="15"/>
      <c r="L520" s="15"/>
      <c r="M520" s="15"/>
    </row>
    <row r="521" spans="1:13" ht="15">
      <c r="A521" t="s">
        <v>518</v>
      </c>
      <c r="B521" s="2">
        <v>84.2</v>
      </c>
      <c r="C521" s="2">
        <v>507.56</v>
      </c>
      <c r="D521">
        <v>427</v>
      </c>
      <c r="E521">
        <v>744</v>
      </c>
      <c r="F521" s="15">
        <f t="shared" si="32"/>
        <v>0.00011877895236970086</v>
      </c>
      <c r="G521" s="15">
        <f t="shared" si="33"/>
        <v>0.0029046217076014688</v>
      </c>
      <c r="H521" s="15">
        <f t="shared" si="34"/>
        <v>-0.002336448598130841</v>
      </c>
      <c r="I521" s="15">
        <f t="shared" si="35"/>
        <v>0.01639344262295082</v>
      </c>
      <c r="J521" s="15"/>
      <c r="K521" s="15"/>
      <c r="L521" s="15"/>
      <c r="M521" s="15"/>
    </row>
    <row r="522" spans="1:13" ht="15">
      <c r="A522" t="s">
        <v>519</v>
      </c>
      <c r="B522" s="2">
        <v>84.19</v>
      </c>
      <c r="C522" s="2">
        <v>506.09</v>
      </c>
      <c r="D522">
        <v>428</v>
      </c>
      <c r="E522">
        <v>732</v>
      </c>
      <c r="F522" s="15">
        <f t="shared" si="32"/>
        <v>0.0002376143519068079</v>
      </c>
      <c r="G522" s="15">
        <f t="shared" si="33"/>
        <v>0.02705170874259271</v>
      </c>
      <c r="H522" s="15">
        <f t="shared" si="34"/>
        <v>0.01904761904761905</v>
      </c>
      <c r="I522" s="15">
        <f t="shared" si="35"/>
        <v>0.009655172413793104</v>
      </c>
      <c r="J522" s="15"/>
      <c r="K522" s="15"/>
      <c r="L522" s="15"/>
      <c r="M522" s="15"/>
    </row>
    <row r="523" spans="1:13" ht="15">
      <c r="A523" t="s">
        <v>520</v>
      </c>
      <c r="B523" s="2">
        <v>84.17</v>
      </c>
      <c r="C523" s="2">
        <v>492.76</v>
      </c>
      <c r="D523">
        <v>420</v>
      </c>
      <c r="E523">
        <v>725</v>
      </c>
      <c r="F523" s="15">
        <f t="shared" si="32"/>
        <v>0</v>
      </c>
      <c r="G523" s="15">
        <f t="shared" si="33"/>
        <v>0.011910629209791383</v>
      </c>
      <c r="H523" s="15">
        <f t="shared" si="34"/>
        <v>-0.0070921985815602835</v>
      </c>
      <c r="I523" s="15">
        <f t="shared" si="35"/>
        <v>0.0027662517289073307</v>
      </c>
      <c r="J523" s="15"/>
      <c r="K523" s="15"/>
      <c r="L523" s="15"/>
      <c r="M523" s="15"/>
    </row>
    <row r="524" spans="1:13" ht="15">
      <c r="A524" t="s">
        <v>521</v>
      </c>
      <c r="B524" s="2">
        <v>84.17</v>
      </c>
      <c r="C524" s="2">
        <v>486.96</v>
      </c>
      <c r="D524">
        <v>423</v>
      </c>
      <c r="E524">
        <v>723</v>
      </c>
      <c r="F524" s="15">
        <f t="shared" si="32"/>
        <v>0.0030985579787868563</v>
      </c>
      <c r="G524" s="15">
        <f t="shared" si="33"/>
        <v>0.010479135108215132</v>
      </c>
      <c r="H524" s="15">
        <f t="shared" si="34"/>
        <v>-0.01627906976744186</v>
      </c>
      <c r="I524" s="15">
        <f t="shared" si="35"/>
        <v>0.004166666666666667</v>
      </c>
      <c r="J524" s="15"/>
      <c r="K524" s="15"/>
      <c r="L524" s="15"/>
      <c r="M524" s="15"/>
    </row>
    <row r="525" spans="1:13" ht="15">
      <c r="A525" t="s">
        <v>522</v>
      </c>
      <c r="B525" s="2">
        <v>83.91</v>
      </c>
      <c r="C525" s="2">
        <v>481.91</v>
      </c>
      <c r="D525">
        <v>430</v>
      </c>
      <c r="E525">
        <v>720</v>
      </c>
      <c r="F525" s="15">
        <f t="shared" si="32"/>
        <v>0.0002384074383120279</v>
      </c>
      <c r="G525" s="15">
        <f t="shared" si="33"/>
        <v>0.009637342607529745</v>
      </c>
      <c r="H525" s="15">
        <f t="shared" si="34"/>
        <v>-0.006928406466512702</v>
      </c>
      <c r="I525" s="15">
        <f t="shared" si="35"/>
        <v>0.002785515320334262</v>
      </c>
      <c r="J525" s="15"/>
      <c r="K525" s="15"/>
      <c r="L525" s="15"/>
      <c r="M525" s="15"/>
    </row>
    <row r="526" spans="1:13" ht="15">
      <c r="A526" t="s">
        <v>523</v>
      </c>
      <c r="B526" s="2">
        <v>83.89</v>
      </c>
      <c r="C526" s="2">
        <v>477.31</v>
      </c>
      <c r="D526">
        <v>433</v>
      </c>
      <c r="E526">
        <v>718</v>
      </c>
      <c r="F526" s="15">
        <f t="shared" si="32"/>
        <v>0.010236030828516308</v>
      </c>
      <c r="G526" s="15">
        <f t="shared" si="33"/>
        <v>0.00340557926380627</v>
      </c>
      <c r="H526" s="15">
        <f t="shared" si="34"/>
        <v>0.0023148148148148147</v>
      </c>
      <c r="I526" s="15">
        <f t="shared" si="35"/>
        <v>0.0070126227208976155</v>
      </c>
      <c r="J526" s="15"/>
      <c r="K526" s="15"/>
      <c r="L526" s="15"/>
      <c r="M526" s="15"/>
    </row>
    <row r="527" spans="1:13" ht="15">
      <c r="A527" t="s">
        <v>524</v>
      </c>
      <c r="B527" s="2">
        <v>83.04</v>
      </c>
      <c r="C527" s="2">
        <v>475.69</v>
      </c>
      <c r="D527">
        <v>432</v>
      </c>
      <c r="E527">
        <v>713</v>
      </c>
      <c r="F527" s="15">
        <f t="shared" si="32"/>
        <v>0.00012043839576063008</v>
      </c>
      <c r="G527" s="15">
        <f t="shared" si="33"/>
        <v>0.0028672021588345953</v>
      </c>
      <c r="H527" s="15">
        <f t="shared" si="34"/>
        <v>0</v>
      </c>
      <c r="I527" s="15">
        <f t="shared" si="35"/>
        <v>0.01422475106685633</v>
      </c>
      <c r="J527" s="15"/>
      <c r="K527" s="15"/>
      <c r="L527" s="15"/>
      <c r="M527" s="15"/>
    </row>
    <row r="528" spans="1:13" ht="15">
      <c r="A528" t="s">
        <v>525</v>
      </c>
      <c r="B528" s="2">
        <v>83.03</v>
      </c>
      <c r="C528" s="2">
        <v>474.33</v>
      </c>
      <c r="D528">
        <v>432</v>
      </c>
      <c r="E528">
        <v>703</v>
      </c>
      <c r="F528" s="15">
        <f t="shared" si="32"/>
        <v>0.00024093482712921358</v>
      </c>
      <c r="G528" s="15">
        <f t="shared" si="33"/>
        <v>0.010416666666666638</v>
      </c>
      <c r="H528" s="15">
        <f t="shared" si="34"/>
        <v>-0.0023094688221709007</v>
      </c>
      <c r="I528" s="15">
        <f t="shared" si="35"/>
        <v>0.01443001443001443</v>
      </c>
      <c r="J528" s="15"/>
      <c r="K528" s="15"/>
      <c r="L528" s="15"/>
      <c r="M528" s="15"/>
    </row>
    <row r="529" spans="1:13" ht="15">
      <c r="A529" t="s">
        <v>526</v>
      </c>
      <c r="B529" s="2">
        <v>83.01</v>
      </c>
      <c r="C529" s="2">
        <v>469.44</v>
      </c>
      <c r="D529">
        <v>433</v>
      </c>
      <c r="E529">
        <v>693</v>
      </c>
      <c r="F529" s="15">
        <f t="shared" si="32"/>
        <v>0.000120481927710905</v>
      </c>
      <c r="G529" s="15">
        <f t="shared" si="33"/>
        <v>0.0055047443613853815</v>
      </c>
      <c r="H529" s="15">
        <f t="shared" si="34"/>
        <v>0.0023148148148148147</v>
      </c>
      <c r="I529" s="15">
        <f t="shared" si="35"/>
        <v>0.001445086705202312</v>
      </c>
      <c r="J529" s="15"/>
      <c r="K529" s="15"/>
      <c r="L529" s="15"/>
      <c r="M529" s="15"/>
    </row>
    <row r="530" spans="1:13" ht="15">
      <c r="A530" t="s">
        <v>527</v>
      </c>
      <c r="B530" s="2">
        <v>83</v>
      </c>
      <c r="C530" s="2">
        <v>466.87</v>
      </c>
      <c r="D530">
        <v>432</v>
      </c>
      <c r="E530">
        <v>692</v>
      </c>
      <c r="F530" s="15">
        <f t="shared" si="32"/>
        <v>0.004842615012106606</v>
      </c>
      <c r="G530" s="15">
        <f t="shared" si="33"/>
        <v>0.004777789734208603</v>
      </c>
      <c r="H530" s="15">
        <f t="shared" si="34"/>
        <v>0.009345794392523364</v>
      </c>
      <c r="I530" s="15">
        <f t="shared" si="35"/>
        <v>-0.001443001443001443</v>
      </c>
      <c r="J530" s="15"/>
      <c r="K530" s="15"/>
      <c r="L530" s="15"/>
      <c r="M530" s="15"/>
    </row>
    <row r="531" spans="1:13" ht="15">
      <c r="A531" t="s">
        <v>528</v>
      </c>
      <c r="B531" s="2">
        <v>82.6</v>
      </c>
      <c r="C531" s="2">
        <v>464.65</v>
      </c>
      <c r="D531">
        <v>428</v>
      </c>
      <c r="E531">
        <v>693</v>
      </c>
      <c r="F531" s="15">
        <f t="shared" si="32"/>
        <v>0</v>
      </c>
      <c r="G531" s="15">
        <f t="shared" si="33"/>
        <v>-0.007009595452311306</v>
      </c>
      <c r="H531" s="15">
        <f t="shared" si="34"/>
        <v>0.007058823529411765</v>
      </c>
      <c r="I531" s="15">
        <f t="shared" si="35"/>
        <v>0.004347826086956522</v>
      </c>
      <c r="J531" s="15"/>
      <c r="K531" s="15"/>
      <c r="L531" s="15"/>
      <c r="M531" s="15"/>
    </row>
    <row r="532" spans="1:13" ht="15">
      <c r="A532" t="s">
        <v>529</v>
      </c>
      <c r="B532" s="2">
        <v>82.6</v>
      </c>
      <c r="C532" s="2">
        <v>467.93</v>
      </c>
      <c r="D532">
        <v>425</v>
      </c>
      <c r="E532">
        <v>690</v>
      </c>
      <c r="F532" s="15">
        <f t="shared" si="32"/>
        <v>0.00048449612403091136</v>
      </c>
      <c r="G532" s="15">
        <f t="shared" si="33"/>
        <v>0.004141630901287568</v>
      </c>
      <c r="H532" s="15">
        <f t="shared" si="34"/>
        <v>-0.009324009324009324</v>
      </c>
      <c r="I532" s="15">
        <f t="shared" si="35"/>
        <v>0</v>
      </c>
      <c r="J532" s="15"/>
      <c r="K532" s="15"/>
      <c r="L532" s="15"/>
      <c r="M532" s="15"/>
    </row>
    <row r="533" spans="1:13" ht="15">
      <c r="A533" t="s">
        <v>530</v>
      </c>
      <c r="B533" s="2">
        <v>82.56</v>
      </c>
      <c r="C533" s="2">
        <v>466</v>
      </c>
      <c r="D533">
        <v>429</v>
      </c>
      <c r="E533">
        <v>690</v>
      </c>
      <c r="F533" s="15">
        <f t="shared" si="32"/>
        <v>0</v>
      </c>
      <c r="G533" s="15">
        <f t="shared" si="33"/>
        <v>-0.001050397650539152</v>
      </c>
      <c r="H533" s="15">
        <f t="shared" si="34"/>
        <v>0.002336448598130841</v>
      </c>
      <c r="I533" s="15">
        <f t="shared" si="35"/>
        <v>0.001451378809869376</v>
      </c>
      <c r="J533" s="15"/>
      <c r="K533" s="15"/>
      <c r="L533" s="15"/>
      <c r="M533" s="15"/>
    </row>
    <row r="534" spans="1:13" ht="15">
      <c r="A534" t="s">
        <v>531</v>
      </c>
      <c r="B534" s="2">
        <v>82.56</v>
      </c>
      <c r="C534" s="2">
        <v>466.49</v>
      </c>
      <c r="D534">
        <v>428</v>
      </c>
      <c r="E534">
        <v>689</v>
      </c>
      <c r="F534" s="15">
        <f t="shared" si="32"/>
        <v>0.00012113870381593115</v>
      </c>
      <c r="G534" s="15">
        <f t="shared" si="33"/>
        <v>0.0007293789552719765</v>
      </c>
      <c r="H534" s="15">
        <f t="shared" si="34"/>
        <v>-0.002331002331002331</v>
      </c>
      <c r="I534" s="15">
        <f t="shared" si="35"/>
        <v>-0.0014492753623188406</v>
      </c>
      <c r="J534" s="15"/>
      <c r="K534" s="15"/>
      <c r="L534" s="15"/>
      <c r="M534" s="15"/>
    </row>
    <row r="535" spans="1:13" ht="15">
      <c r="A535" t="s">
        <v>532</v>
      </c>
      <c r="B535" s="2">
        <v>82.55</v>
      </c>
      <c r="C535" s="2">
        <v>466.15</v>
      </c>
      <c r="D535">
        <v>429</v>
      </c>
      <c r="E535">
        <v>690</v>
      </c>
      <c r="F535" s="15">
        <f t="shared" si="32"/>
        <v>0.0004847897224577874</v>
      </c>
      <c r="G535" s="15">
        <f t="shared" si="33"/>
        <v>0.003098706720320195</v>
      </c>
      <c r="H535" s="15">
        <f t="shared" si="34"/>
        <v>-0.002325581395348837</v>
      </c>
      <c r="I535" s="15">
        <f t="shared" si="35"/>
        <v>0.028315946348733235</v>
      </c>
      <c r="J535" s="15"/>
      <c r="K535" s="15"/>
      <c r="L535" s="15"/>
      <c r="M535" s="15"/>
    </row>
    <row r="536" spans="1:13" ht="15">
      <c r="A536" t="s">
        <v>533</v>
      </c>
      <c r="B536" s="2">
        <v>82.51</v>
      </c>
      <c r="C536" s="2">
        <v>464.71</v>
      </c>
      <c r="D536">
        <v>430</v>
      </c>
      <c r="E536">
        <v>671</v>
      </c>
      <c r="F536" s="15">
        <f t="shared" si="32"/>
        <v>-0.004103802051900896</v>
      </c>
      <c r="G536" s="15">
        <f t="shared" si="33"/>
        <v>0.017137979338119384</v>
      </c>
      <c r="H536" s="15">
        <f t="shared" si="34"/>
        <v>0.002331002331002331</v>
      </c>
      <c r="I536" s="15">
        <f t="shared" si="35"/>
        <v>0.0029895366218236174</v>
      </c>
      <c r="J536" s="15"/>
      <c r="K536" s="15"/>
      <c r="L536" s="15"/>
      <c r="M536" s="15"/>
    </row>
    <row r="537" spans="1:13" ht="15">
      <c r="A537" t="s">
        <v>534</v>
      </c>
      <c r="B537" s="2">
        <v>82.85</v>
      </c>
      <c r="C537" s="2">
        <v>456.88</v>
      </c>
      <c r="D537">
        <v>429</v>
      </c>
      <c r="E537">
        <v>669</v>
      </c>
      <c r="F537" s="15">
        <f t="shared" si="32"/>
        <v>0.006560563722512356</v>
      </c>
      <c r="G537" s="15">
        <f t="shared" si="33"/>
        <v>0.0066540342836997795</v>
      </c>
      <c r="H537" s="15">
        <f t="shared" si="34"/>
        <v>0.01179245283018868</v>
      </c>
      <c r="I537" s="15">
        <f t="shared" si="35"/>
        <v>-0.0014925373134328358</v>
      </c>
      <c r="J537" s="15"/>
      <c r="K537" s="15"/>
      <c r="L537" s="15"/>
      <c r="M537" s="15"/>
    </row>
    <row r="538" spans="1:13" ht="15">
      <c r="A538" t="s">
        <v>535</v>
      </c>
      <c r="B538" s="2">
        <v>82.31</v>
      </c>
      <c r="C538" s="2">
        <v>453.86</v>
      </c>
      <c r="D538">
        <v>424</v>
      </c>
      <c r="E538">
        <v>670</v>
      </c>
      <c r="F538" s="15">
        <f t="shared" si="32"/>
        <v>0.0019476567255020886</v>
      </c>
      <c r="G538" s="15">
        <f t="shared" si="33"/>
        <v>0.0009262526464361677</v>
      </c>
      <c r="H538" s="15">
        <f t="shared" si="34"/>
        <v>0.004739336492890996</v>
      </c>
      <c r="I538" s="15">
        <f t="shared" si="35"/>
        <v>-0.004457652303120356</v>
      </c>
      <c r="J538" s="15"/>
      <c r="K538" s="15"/>
      <c r="L538" s="15"/>
      <c r="M538" s="15"/>
    </row>
    <row r="539" spans="1:13" ht="15">
      <c r="A539" t="s">
        <v>536</v>
      </c>
      <c r="B539" s="2">
        <v>82.15</v>
      </c>
      <c r="C539" s="2">
        <v>453.44</v>
      </c>
      <c r="D539">
        <v>422</v>
      </c>
      <c r="E539">
        <v>673</v>
      </c>
      <c r="F539" s="15">
        <f t="shared" si="32"/>
        <v>0.0003653190452995754</v>
      </c>
      <c r="G539" s="15">
        <f t="shared" si="33"/>
        <v>-0.014303725924959751</v>
      </c>
      <c r="H539" s="15">
        <f t="shared" si="34"/>
        <v>0</v>
      </c>
      <c r="I539" s="15">
        <f t="shared" si="35"/>
        <v>-0.017518248175182483</v>
      </c>
      <c r="J539" s="15"/>
      <c r="K539" s="15"/>
      <c r="L539" s="15"/>
      <c r="M539" s="15"/>
    </row>
    <row r="540" spans="1:13" ht="15">
      <c r="A540" t="s">
        <v>537</v>
      </c>
      <c r="B540" s="2">
        <v>82.12</v>
      </c>
      <c r="C540" s="2">
        <v>460.02</v>
      </c>
      <c r="D540">
        <v>422</v>
      </c>
      <c r="E540">
        <v>685</v>
      </c>
      <c r="F540" s="15">
        <f t="shared" si="32"/>
        <v>0.0012192148256523839</v>
      </c>
      <c r="G540" s="15">
        <f t="shared" si="33"/>
        <v>-0.010901115913049073</v>
      </c>
      <c r="H540" s="15">
        <f t="shared" si="34"/>
        <v>0</v>
      </c>
      <c r="I540" s="15">
        <f t="shared" si="35"/>
        <v>-0.005805515239477504</v>
      </c>
      <c r="J540" s="15"/>
      <c r="K540" s="15"/>
      <c r="L540" s="15"/>
      <c r="M540" s="15"/>
    </row>
    <row r="541" spans="1:13" ht="15">
      <c r="A541" t="s">
        <v>538</v>
      </c>
      <c r="B541" s="2">
        <v>82.02</v>
      </c>
      <c r="C541" s="2">
        <v>465.09</v>
      </c>
      <c r="D541">
        <v>422</v>
      </c>
      <c r="E541">
        <v>689</v>
      </c>
      <c r="F541" s="15">
        <f t="shared" si="32"/>
        <v>-0.00048744820862790946</v>
      </c>
      <c r="G541" s="15">
        <f t="shared" si="33"/>
        <v>0.008828250401284096</v>
      </c>
      <c r="H541" s="15">
        <f t="shared" si="34"/>
        <v>0.004761904761904762</v>
      </c>
      <c r="I541" s="15">
        <f t="shared" si="35"/>
        <v>-0.007204610951008645</v>
      </c>
      <c r="J541" s="15"/>
      <c r="K541" s="15"/>
      <c r="L541" s="15"/>
      <c r="M541" s="15"/>
    </row>
    <row r="542" spans="1:13" ht="15">
      <c r="A542" t="s">
        <v>539</v>
      </c>
      <c r="B542" s="2">
        <v>82.06</v>
      </c>
      <c r="C542" s="2">
        <v>461.02</v>
      </c>
      <c r="D542">
        <v>420</v>
      </c>
      <c r="E542">
        <v>694</v>
      </c>
      <c r="F542" s="15">
        <f t="shared" si="32"/>
        <v>0.0007317073170731985</v>
      </c>
      <c r="G542" s="15">
        <f t="shared" si="33"/>
        <v>0.009724473257698537</v>
      </c>
      <c r="H542" s="15">
        <f t="shared" si="34"/>
        <v>-0.009433962264150943</v>
      </c>
      <c r="I542" s="15">
        <f t="shared" si="35"/>
        <v>0.011661807580174927</v>
      </c>
      <c r="J542" s="15"/>
      <c r="K542" s="15"/>
      <c r="L542" s="15"/>
      <c r="M542" s="15"/>
    </row>
    <row r="543" spans="1:13" ht="15">
      <c r="A543" t="s">
        <v>540</v>
      </c>
      <c r="B543" s="2">
        <v>82</v>
      </c>
      <c r="C543" s="2">
        <v>456.58</v>
      </c>
      <c r="D543">
        <v>424</v>
      </c>
      <c r="E543">
        <v>686</v>
      </c>
      <c r="F543" s="15">
        <f t="shared" si="32"/>
        <v>-0.001582856447096012</v>
      </c>
      <c r="G543" s="15">
        <f t="shared" si="33"/>
        <v>0.008971979139043584</v>
      </c>
      <c r="H543" s="15">
        <f t="shared" si="34"/>
        <v>0</v>
      </c>
      <c r="I543" s="15">
        <f t="shared" si="35"/>
        <v>0.008823529411764706</v>
      </c>
      <c r="J543" s="15"/>
      <c r="K543" s="15"/>
      <c r="L543" s="15"/>
      <c r="M543" s="15"/>
    </row>
    <row r="544" spans="1:13" ht="15">
      <c r="A544" t="s">
        <v>541</v>
      </c>
      <c r="B544" s="2">
        <v>82.13</v>
      </c>
      <c r="C544" s="2">
        <v>452.52</v>
      </c>
      <c r="D544">
        <v>424</v>
      </c>
      <c r="E544">
        <v>680</v>
      </c>
      <c r="F544" s="15">
        <f t="shared" si="32"/>
        <v>0.006248468512619345</v>
      </c>
      <c r="G544" s="15">
        <f t="shared" si="33"/>
        <v>0.0018819049305908427</v>
      </c>
      <c r="H544" s="15">
        <f t="shared" si="34"/>
        <v>-0.009345794392523364</v>
      </c>
      <c r="I544" s="15">
        <f t="shared" si="35"/>
        <v>0.022556390977443608</v>
      </c>
      <c r="J544" s="15"/>
      <c r="K544" s="15"/>
      <c r="L544" s="15"/>
      <c r="M544" s="15"/>
    </row>
    <row r="545" spans="1:13" ht="15">
      <c r="A545" t="s">
        <v>542</v>
      </c>
      <c r="B545" s="2">
        <v>81.62</v>
      </c>
      <c r="C545" s="2">
        <v>451.67</v>
      </c>
      <c r="D545">
        <v>428</v>
      </c>
      <c r="E545">
        <v>665</v>
      </c>
      <c r="F545" s="15">
        <f t="shared" si="32"/>
        <v>0.0033189920098341762</v>
      </c>
      <c r="G545" s="15">
        <f t="shared" si="33"/>
        <v>0.0036442014976780287</v>
      </c>
      <c r="H545" s="15">
        <f t="shared" si="34"/>
        <v>0.01182033096926714</v>
      </c>
      <c r="I545" s="15">
        <f t="shared" si="35"/>
        <v>0.010638297872340425</v>
      </c>
      <c r="J545" s="15"/>
      <c r="K545" s="15"/>
      <c r="L545" s="15"/>
      <c r="M545" s="15"/>
    </row>
    <row r="546" spans="1:13" ht="15">
      <c r="A546" t="s">
        <v>543</v>
      </c>
      <c r="B546" s="2">
        <v>81.35</v>
      </c>
      <c r="C546" s="2">
        <v>450.03</v>
      </c>
      <c r="D546">
        <v>423</v>
      </c>
      <c r="E546">
        <v>658</v>
      </c>
      <c r="F546" s="15">
        <f t="shared" si="32"/>
        <v>0.0006150061500614657</v>
      </c>
      <c r="G546" s="15">
        <f t="shared" si="33"/>
        <v>-0.0018630647414998377</v>
      </c>
      <c r="H546" s="15">
        <f t="shared" si="34"/>
        <v>-0.00936768149882904</v>
      </c>
      <c r="I546" s="15">
        <f t="shared" si="35"/>
        <v>0.0015220700152207</v>
      </c>
      <c r="J546" s="15"/>
      <c r="K546" s="15"/>
      <c r="L546" s="15"/>
      <c r="M546" s="15"/>
    </row>
    <row r="547" spans="1:13" ht="15">
      <c r="A547" t="s">
        <v>544</v>
      </c>
      <c r="B547" s="2">
        <v>81.3</v>
      </c>
      <c r="C547" s="2">
        <v>450.87</v>
      </c>
      <c r="D547">
        <v>427</v>
      </c>
      <c r="E547">
        <v>657</v>
      </c>
      <c r="F547" s="15">
        <f t="shared" si="32"/>
        <v>0.0034559368057269953</v>
      </c>
      <c r="G547" s="15">
        <f t="shared" si="33"/>
        <v>0.0034943245047852063</v>
      </c>
      <c r="H547" s="15">
        <f t="shared" si="34"/>
        <v>0</v>
      </c>
      <c r="I547" s="15">
        <f t="shared" si="35"/>
        <v>0.013888888888888888</v>
      </c>
      <c r="J547" s="15"/>
      <c r="K547" s="15"/>
      <c r="L547" s="15"/>
      <c r="M547" s="15"/>
    </row>
    <row r="548" spans="1:13" ht="15">
      <c r="A548" t="s">
        <v>545</v>
      </c>
      <c r="B548" s="2">
        <v>81.02</v>
      </c>
      <c r="C548" s="2">
        <v>449.3</v>
      </c>
      <c r="D548">
        <v>427</v>
      </c>
      <c r="E548">
        <v>648</v>
      </c>
      <c r="F548" s="15">
        <f t="shared" si="32"/>
        <v>0</v>
      </c>
      <c r="G548" s="15">
        <f t="shared" si="33"/>
        <v>-0.00022251891410762328</v>
      </c>
      <c r="H548" s="15">
        <f t="shared" si="34"/>
        <v>0</v>
      </c>
      <c r="I548" s="15">
        <f t="shared" si="35"/>
        <v>0</v>
      </c>
      <c r="J548" s="15"/>
      <c r="K548" s="15"/>
      <c r="L548" s="15"/>
      <c r="M548" s="15"/>
    </row>
    <row r="549" spans="1:13" ht="15">
      <c r="A549" t="s">
        <v>546</v>
      </c>
      <c r="B549" s="2">
        <v>81.02</v>
      </c>
      <c r="C549" s="2">
        <v>449.4</v>
      </c>
      <c r="D549">
        <v>427</v>
      </c>
      <c r="E549">
        <v>648</v>
      </c>
      <c r="F549" s="15">
        <f t="shared" si="32"/>
        <v>0</v>
      </c>
      <c r="G549" s="15">
        <f t="shared" si="33"/>
        <v>0.002118407849258532</v>
      </c>
      <c r="H549" s="15">
        <f t="shared" si="34"/>
        <v>-0.0069767441860465115</v>
      </c>
      <c r="I549" s="15">
        <f t="shared" si="35"/>
        <v>0.0125</v>
      </c>
      <c r="J549" s="15"/>
      <c r="K549" s="15"/>
      <c r="L549" s="15"/>
      <c r="M549" s="15"/>
    </row>
    <row r="550" spans="1:13" ht="15">
      <c r="A550" t="s">
        <v>547</v>
      </c>
      <c r="B550" s="2">
        <v>81.02</v>
      </c>
      <c r="C550" s="2">
        <v>448.45</v>
      </c>
      <c r="D550">
        <v>430</v>
      </c>
      <c r="E550">
        <v>640</v>
      </c>
      <c r="F550" s="15">
        <f t="shared" si="32"/>
        <v>0.00024691358024686447</v>
      </c>
      <c r="G550" s="15">
        <f t="shared" si="33"/>
        <v>0.005831557698777539</v>
      </c>
      <c r="H550" s="15">
        <f t="shared" si="34"/>
        <v>0.011764705882352941</v>
      </c>
      <c r="I550" s="15">
        <f t="shared" si="35"/>
        <v>0.004709576138147566</v>
      </c>
      <c r="J550" s="15"/>
      <c r="K550" s="15"/>
      <c r="L550" s="15"/>
      <c r="M550" s="15"/>
    </row>
    <row r="551" spans="1:13" ht="15">
      <c r="A551" t="s">
        <v>548</v>
      </c>
      <c r="B551" s="2">
        <v>81</v>
      </c>
      <c r="C551" s="2">
        <v>445.85</v>
      </c>
      <c r="D551">
        <v>425</v>
      </c>
      <c r="E551">
        <v>637</v>
      </c>
      <c r="F551" s="15">
        <f t="shared" si="32"/>
        <v>0.0019792182088074787</v>
      </c>
      <c r="G551" s="15">
        <f t="shared" si="33"/>
        <v>-0.006750133666013128</v>
      </c>
      <c r="H551" s="15">
        <f t="shared" si="34"/>
        <v>-0.00468384074941452</v>
      </c>
      <c r="I551" s="15">
        <f t="shared" si="35"/>
        <v>0.00473186119873817</v>
      </c>
      <c r="J551" s="15"/>
      <c r="K551" s="15"/>
      <c r="L551" s="15"/>
      <c r="M551" s="15"/>
    </row>
    <row r="552" spans="1:13" ht="15">
      <c r="A552" t="s">
        <v>549</v>
      </c>
      <c r="B552" s="2">
        <v>80.84</v>
      </c>
      <c r="C552" s="2">
        <v>448.88</v>
      </c>
      <c r="D552">
        <v>427</v>
      </c>
      <c r="E552">
        <v>634</v>
      </c>
      <c r="F552" s="15">
        <f t="shared" si="32"/>
        <v>0.0002474634991340044</v>
      </c>
      <c r="G552" s="15">
        <f t="shared" si="33"/>
        <v>0.002590905029929349</v>
      </c>
      <c r="H552" s="15">
        <f t="shared" si="34"/>
        <v>0</v>
      </c>
      <c r="I552" s="15">
        <f t="shared" si="35"/>
        <v>-0.006269592476489028</v>
      </c>
      <c r="J552" s="15"/>
      <c r="K552" s="15"/>
      <c r="L552" s="15"/>
      <c r="M552" s="15"/>
    </row>
    <row r="553" spans="1:13" ht="15">
      <c r="A553" t="s">
        <v>550</v>
      </c>
      <c r="B553" s="2">
        <v>80.82</v>
      </c>
      <c r="C553" s="2">
        <v>447.72</v>
      </c>
      <c r="D553">
        <v>427</v>
      </c>
      <c r="E553">
        <v>638</v>
      </c>
      <c r="F553" s="15">
        <f t="shared" si="32"/>
        <v>0.0002475247524751983</v>
      </c>
      <c r="G553" s="15">
        <f t="shared" si="33"/>
        <v>-0.002361959089085845</v>
      </c>
      <c r="H553" s="15">
        <f t="shared" si="34"/>
        <v>0.004705882352941176</v>
      </c>
      <c r="I553" s="15">
        <f t="shared" si="35"/>
        <v>0</v>
      </c>
      <c r="J553" s="15"/>
      <c r="K553" s="15"/>
      <c r="L553" s="15"/>
      <c r="M553" s="15"/>
    </row>
    <row r="554" spans="1:13" ht="15">
      <c r="A554" t="s">
        <v>551</v>
      </c>
      <c r="B554" s="2">
        <v>80.8</v>
      </c>
      <c r="C554" s="2">
        <v>448.78</v>
      </c>
      <c r="D554">
        <v>425</v>
      </c>
      <c r="E554">
        <v>638</v>
      </c>
      <c r="F554" s="15">
        <f t="shared" si="32"/>
        <v>0.0018598884066954925</v>
      </c>
      <c r="G554" s="15">
        <f t="shared" si="33"/>
        <v>-0.005914276221065491</v>
      </c>
      <c r="H554" s="15">
        <f t="shared" si="34"/>
        <v>0</v>
      </c>
      <c r="I554" s="15">
        <f t="shared" si="35"/>
        <v>0.007898894154818325</v>
      </c>
      <c r="J554" s="15"/>
      <c r="K554" s="15"/>
      <c r="L554" s="15"/>
      <c r="M554" s="15"/>
    </row>
    <row r="555" spans="1:13" ht="15">
      <c r="A555" t="s">
        <v>552</v>
      </c>
      <c r="B555" s="2">
        <v>80.65</v>
      </c>
      <c r="C555" s="2">
        <v>451.45</v>
      </c>
      <c r="D555">
        <v>425</v>
      </c>
      <c r="E555">
        <v>633</v>
      </c>
      <c r="F555" s="15">
        <f t="shared" si="32"/>
        <v>-0.004320987654320918</v>
      </c>
      <c r="G555" s="15">
        <f t="shared" si="33"/>
        <v>0.015361432234267428</v>
      </c>
      <c r="H555" s="15">
        <f t="shared" si="34"/>
        <v>0.011904761904761904</v>
      </c>
      <c r="I555" s="15">
        <f t="shared" si="35"/>
        <v>0.004761904761904762</v>
      </c>
      <c r="J555" s="15"/>
      <c r="K555" s="15"/>
      <c r="L555" s="15"/>
      <c r="M555" s="15"/>
    </row>
    <row r="556" spans="1:13" ht="15">
      <c r="A556" t="s">
        <v>553</v>
      </c>
      <c r="B556" s="2">
        <v>81</v>
      </c>
      <c r="C556" s="2">
        <v>444.62</v>
      </c>
      <c r="D556">
        <v>420</v>
      </c>
      <c r="E556">
        <v>630</v>
      </c>
      <c r="F556" s="15">
        <f t="shared" si="32"/>
        <v>0.006836544437538808</v>
      </c>
      <c r="G556" s="15">
        <f t="shared" si="33"/>
        <v>0.009169730809387672</v>
      </c>
      <c r="H556" s="15">
        <f t="shared" si="34"/>
        <v>-0.0023752969121140144</v>
      </c>
      <c r="I556" s="15">
        <f t="shared" si="35"/>
        <v>0.0031847133757961785</v>
      </c>
      <c r="J556" s="15"/>
      <c r="K556" s="15"/>
      <c r="L556" s="15"/>
      <c r="M556" s="15"/>
    </row>
    <row r="557" spans="1:13" ht="15">
      <c r="A557" t="s">
        <v>554</v>
      </c>
      <c r="B557" s="2">
        <v>80.45</v>
      </c>
      <c r="C557" s="2">
        <v>440.58</v>
      </c>
      <c r="D557">
        <v>421</v>
      </c>
      <c r="E557">
        <v>628</v>
      </c>
      <c r="F557" s="15">
        <f t="shared" si="32"/>
        <v>0.0008708633988555286</v>
      </c>
      <c r="G557" s="15">
        <f t="shared" si="33"/>
        <v>0.003736273750398657</v>
      </c>
      <c r="H557" s="15">
        <f t="shared" si="34"/>
        <v>0.002380952380952381</v>
      </c>
      <c r="I557" s="15">
        <f t="shared" si="35"/>
        <v>0.001594896331738437</v>
      </c>
      <c r="J557" s="15"/>
      <c r="K557" s="15"/>
      <c r="L557" s="15"/>
      <c r="M557" s="15"/>
    </row>
    <row r="558" spans="1:13" ht="15">
      <c r="A558" t="s">
        <v>555</v>
      </c>
      <c r="B558" s="2">
        <v>80.38</v>
      </c>
      <c r="C558" s="2">
        <v>438.94</v>
      </c>
      <c r="D558">
        <v>420</v>
      </c>
      <c r="E558">
        <v>627</v>
      </c>
      <c r="F558" s="15">
        <f t="shared" si="32"/>
        <v>0.0006224324660773952</v>
      </c>
      <c r="G558" s="15">
        <f t="shared" si="33"/>
        <v>0.0013459564275122048</v>
      </c>
      <c r="H558" s="15">
        <f t="shared" si="34"/>
        <v>0.002386634844868735</v>
      </c>
      <c r="I558" s="15">
        <f t="shared" si="35"/>
        <v>-0.003179650238473768</v>
      </c>
      <c r="J558" s="15"/>
      <c r="K558" s="15"/>
      <c r="L558" s="15"/>
      <c r="M558" s="15"/>
    </row>
    <row r="559" spans="1:13" ht="15">
      <c r="A559" t="s">
        <v>556</v>
      </c>
      <c r="B559" s="2">
        <v>80.33</v>
      </c>
      <c r="C559" s="2">
        <v>438.35</v>
      </c>
      <c r="D559">
        <v>419</v>
      </c>
      <c r="E559">
        <v>629</v>
      </c>
      <c r="F559" s="15">
        <f t="shared" si="32"/>
        <v>-0.002111801242236046</v>
      </c>
      <c r="G559" s="15">
        <f t="shared" si="33"/>
        <v>0.0004336315501186729</v>
      </c>
      <c r="H559" s="15">
        <f t="shared" si="34"/>
        <v>-0.002380952380952381</v>
      </c>
      <c r="I559" s="15">
        <f t="shared" si="35"/>
        <v>0.0015923566878980893</v>
      </c>
      <c r="J559" s="15"/>
      <c r="K559" s="15"/>
      <c r="L559" s="15"/>
      <c r="M559" s="15"/>
    </row>
    <row r="560" spans="1:13" ht="15">
      <c r="A560" t="s">
        <v>557</v>
      </c>
      <c r="B560" s="2">
        <v>80.5</v>
      </c>
      <c r="C560" s="2">
        <v>438.16</v>
      </c>
      <c r="D560">
        <v>420</v>
      </c>
      <c r="E560">
        <v>628</v>
      </c>
      <c r="F560" s="15">
        <f t="shared" si="32"/>
        <v>0.012196655350182307</v>
      </c>
      <c r="G560" s="15">
        <f t="shared" si="33"/>
        <v>0.003481128618541679</v>
      </c>
      <c r="H560" s="15">
        <f t="shared" si="34"/>
        <v>0</v>
      </c>
      <c r="I560" s="15">
        <f t="shared" si="35"/>
        <v>0.00964630225080386</v>
      </c>
      <c r="J560" s="15"/>
      <c r="K560" s="15"/>
      <c r="L560" s="15"/>
      <c r="M560" s="15"/>
    </row>
    <row r="561" spans="1:13" ht="15">
      <c r="A561" t="s">
        <v>558</v>
      </c>
      <c r="B561" s="2">
        <v>79.53</v>
      </c>
      <c r="C561" s="2">
        <v>436.64</v>
      </c>
      <c r="D561">
        <v>420</v>
      </c>
      <c r="E561">
        <v>622</v>
      </c>
      <c r="F561" s="15">
        <f t="shared" si="32"/>
        <v>-0.0012558081125203355</v>
      </c>
      <c r="G561" s="15">
        <f t="shared" si="33"/>
        <v>-0.003878268011132885</v>
      </c>
      <c r="H561" s="15">
        <f t="shared" si="34"/>
        <v>-0.0023752969121140144</v>
      </c>
      <c r="I561" s="15">
        <f t="shared" si="35"/>
        <v>-0.012698412698412698</v>
      </c>
      <c r="J561" s="15"/>
      <c r="K561" s="15"/>
      <c r="L561" s="15"/>
      <c r="M561" s="15"/>
    </row>
    <row r="562" spans="1:13" ht="15">
      <c r="A562" t="s">
        <v>559</v>
      </c>
      <c r="B562" s="2">
        <v>79.63</v>
      </c>
      <c r="C562" s="2">
        <v>438.34</v>
      </c>
      <c r="D562">
        <v>421</v>
      </c>
      <c r="E562">
        <v>630</v>
      </c>
      <c r="F562" s="15">
        <f t="shared" si="32"/>
        <v>0.00037688442211056706</v>
      </c>
      <c r="G562" s="15">
        <f t="shared" si="33"/>
        <v>0.0023323881825665</v>
      </c>
      <c r="H562" s="15">
        <f t="shared" si="34"/>
        <v>-0.007075471698113208</v>
      </c>
      <c r="I562" s="15">
        <f t="shared" si="35"/>
        <v>0.012861736334405145</v>
      </c>
      <c r="J562" s="15"/>
      <c r="K562" s="15"/>
      <c r="L562" s="15"/>
      <c r="M562" s="15"/>
    </row>
    <row r="563" spans="1:13" ht="15">
      <c r="A563" t="s">
        <v>560</v>
      </c>
      <c r="B563" s="2">
        <v>79.6</v>
      </c>
      <c r="C563" s="2">
        <v>437.32</v>
      </c>
      <c r="D563">
        <v>424</v>
      </c>
      <c r="E563">
        <v>622</v>
      </c>
      <c r="F563" s="15">
        <f t="shared" si="32"/>
        <v>0.00025131942699165645</v>
      </c>
      <c r="G563" s="15">
        <f t="shared" si="33"/>
        <v>0.0019474419776845278</v>
      </c>
      <c r="H563" s="15">
        <f t="shared" si="34"/>
        <v>0</v>
      </c>
      <c r="I563" s="15">
        <f t="shared" si="35"/>
        <v>-0.0048</v>
      </c>
      <c r="J563" s="15"/>
      <c r="K563" s="15"/>
      <c r="L563" s="15"/>
      <c r="M563" s="15"/>
    </row>
    <row r="564" spans="1:13" ht="15">
      <c r="A564" t="s">
        <v>561</v>
      </c>
      <c r="B564" s="2">
        <v>79.58</v>
      </c>
      <c r="C564" s="2">
        <v>436.47</v>
      </c>
      <c r="D564">
        <v>424</v>
      </c>
      <c r="E564">
        <v>625</v>
      </c>
      <c r="F564" s="15">
        <f t="shared" si="32"/>
        <v>0.0007545271629778958</v>
      </c>
      <c r="G564" s="15">
        <f t="shared" si="33"/>
        <v>-0.0028329259098488777</v>
      </c>
      <c r="H564" s="15">
        <f t="shared" si="34"/>
        <v>0.004739336492890996</v>
      </c>
      <c r="I564" s="15">
        <f t="shared" si="35"/>
        <v>0.00482315112540193</v>
      </c>
      <c r="J564" s="15"/>
      <c r="K564" s="15"/>
      <c r="L564" s="15"/>
      <c r="M564" s="15"/>
    </row>
    <row r="565" spans="1:13" ht="15">
      <c r="A565" t="s">
        <v>562</v>
      </c>
      <c r="B565" s="2">
        <v>79.52</v>
      </c>
      <c r="C565" s="2">
        <v>437.71</v>
      </c>
      <c r="D565">
        <v>422</v>
      </c>
      <c r="E565">
        <v>622</v>
      </c>
      <c r="F565" s="15">
        <f t="shared" si="32"/>
        <v>-0.0005027652086476401</v>
      </c>
      <c r="G565" s="15">
        <f t="shared" si="33"/>
        <v>0.008014186030444606</v>
      </c>
      <c r="H565" s="15">
        <f t="shared" si="34"/>
        <v>0.004761904761904762</v>
      </c>
      <c r="I565" s="15">
        <f t="shared" si="35"/>
        <v>0</v>
      </c>
      <c r="J565" s="15"/>
      <c r="K565" s="15"/>
      <c r="L565" s="15"/>
      <c r="M565" s="15"/>
    </row>
    <row r="566" spans="1:13" ht="15">
      <c r="A566" t="s">
        <v>563</v>
      </c>
      <c r="B566" s="2">
        <v>79.56</v>
      </c>
      <c r="C566" s="2">
        <v>434.23</v>
      </c>
      <c r="D566">
        <v>420</v>
      </c>
      <c r="E566">
        <v>622</v>
      </c>
      <c r="F566" s="15">
        <f t="shared" si="32"/>
        <v>0</v>
      </c>
      <c r="G566" s="15">
        <f t="shared" si="33"/>
        <v>0.0006682951560123991</v>
      </c>
      <c r="H566" s="15">
        <f t="shared" si="34"/>
        <v>0</v>
      </c>
      <c r="I566" s="15">
        <f t="shared" si="35"/>
        <v>0</v>
      </c>
      <c r="J566" s="15"/>
      <c r="K566" s="15"/>
      <c r="L566" s="15"/>
      <c r="M566" s="15"/>
    </row>
    <row r="567" spans="1:13" ht="15">
      <c r="A567" t="s">
        <v>564</v>
      </c>
      <c r="B567" s="2">
        <v>79.56</v>
      </c>
      <c r="C567" s="2">
        <v>433.94</v>
      </c>
      <c r="D567">
        <v>420</v>
      </c>
      <c r="E567">
        <v>622</v>
      </c>
      <c r="F567" s="15">
        <f t="shared" si="32"/>
        <v>0.005053057099545297</v>
      </c>
      <c r="G567" s="15">
        <f t="shared" si="33"/>
        <v>-0.0015645851548479288</v>
      </c>
      <c r="H567" s="15">
        <f t="shared" si="34"/>
        <v>0</v>
      </c>
      <c r="I567" s="15">
        <f t="shared" si="35"/>
        <v>-0.003205128205128205</v>
      </c>
      <c r="J567" s="15"/>
      <c r="K567" s="15"/>
      <c r="L567" s="15"/>
      <c r="M567" s="15"/>
    </row>
    <row r="568" spans="1:13" ht="15">
      <c r="A568" t="s">
        <v>565</v>
      </c>
      <c r="B568" s="2">
        <v>79.16</v>
      </c>
      <c r="C568" s="2">
        <v>434.62</v>
      </c>
      <c r="D568">
        <v>420</v>
      </c>
      <c r="E568">
        <v>624</v>
      </c>
      <c r="F568" s="15">
        <f t="shared" si="32"/>
        <v>-0.007398119122257096</v>
      </c>
      <c r="G568" s="15">
        <f t="shared" si="33"/>
        <v>0.006274455326341088</v>
      </c>
      <c r="H568" s="15">
        <f t="shared" si="34"/>
        <v>0</v>
      </c>
      <c r="I568" s="15">
        <f t="shared" si="35"/>
        <v>0.004830917874396135</v>
      </c>
      <c r="J568" s="15"/>
      <c r="K568" s="15"/>
      <c r="L568" s="15"/>
      <c r="M568" s="15"/>
    </row>
    <row r="569" spans="1:13" ht="15">
      <c r="A569" t="s">
        <v>566</v>
      </c>
      <c r="B569" s="2">
        <v>79.75</v>
      </c>
      <c r="C569" s="2">
        <v>431.91</v>
      </c>
      <c r="D569">
        <v>420</v>
      </c>
      <c r="E569">
        <v>621</v>
      </c>
      <c r="F569" s="15">
        <f t="shared" si="32"/>
        <v>0.01077313054499359</v>
      </c>
      <c r="G569" s="15">
        <f t="shared" si="33"/>
        <v>0.00011577826147365203</v>
      </c>
      <c r="H569" s="15">
        <f t="shared" si="34"/>
        <v>0</v>
      </c>
      <c r="I569" s="15">
        <f t="shared" si="35"/>
        <v>0.0016129032258064516</v>
      </c>
      <c r="J569" s="15"/>
      <c r="K569" s="15"/>
      <c r="L569" s="15"/>
      <c r="M569" s="15"/>
    </row>
    <row r="570" spans="1:13" ht="15">
      <c r="A570" t="s">
        <v>567</v>
      </c>
      <c r="B570" s="2">
        <v>78.9</v>
      </c>
      <c r="C570" s="2">
        <v>431.86</v>
      </c>
      <c r="D570">
        <v>420</v>
      </c>
      <c r="E570">
        <v>620</v>
      </c>
      <c r="F570" s="15">
        <f t="shared" si="32"/>
        <v>-0.01325662831415693</v>
      </c>
      <c r="G570" s="15">
        <f t="shared" si="33"/>
        <v>0.004629306534533717</v>
      </c>
      <c r="H570" s="15">
        <f t="shared" si="34"/>
        <v>0.021897810218978103</v>
      </c>
      <c r="I570" s="15">
        <f t="shared" si="35"/>
        <v>0</v>
      </c>
      <c r="J570" s="15"/>
      <c r="K570" s="15"/>
      <c r="L570" s="15"/>
      <c r="M570" s="15"/>
    </row>
    <row r="571" spans="1:13" ht="15">
      <c r="A571" t="s">
        <v>568</v>
      </c>
      <c r="B571" s="2">
        <v>79.96</v>
      </c>
      <c r="C571" s="2">
        <v>429.87</v>
      </c>
      <c r="D571">
        <v>411</v>
      </c>
      <c r="E571">
        <v>620</v>
      </c>
      <c r="F571" s="15">
        <f t="shared" si="32"/>
        <v>0.012408204608761582</v>
      </c>
      <c r="G571" s="15">
        <f t="shared" si="33"/>
        <v>-0.00259866818255645</v>
      </c>
      <c r="H571" s="15">
        <f t="shared" si="34"/>
        <v>0.012315270935960592</v>
      </c>
      <c r="I571" s="15">
        <f t="shared" si="35"/>
        <v>-0.001610305958132045</v>
      </c>
      <c r="J571" s="15"/>
      <c r="K571" s="15"/>
      <c r="L571" s="15"/>
      <c r="M571" s="15"/>
    </row>
    <row r="572" spans="1:13" ht="15">
      <c r="A572" t="s">
        <v>569</v>
      </c>
      <c r="B572" s="2">
        <v>78.98</v>
      </c>
      <c r="C572" s="2">
        <v>430.99</v>
      </c>
      <c r="D572">
        <v>406</v>
      </c>
      <c r="E572">
        <v>621</v>
      </c>
      <c r="F572" s="15">
        <f t="shared" si="32"/>
        <v>0.0015216839969566897</v>
      </c>
      <c r="G572" s="15">
        <f t="shared" si="33"/>
        <v>-9.280096512995296E-05</v>
      </c>
      <c r="H572" s="15">
        <f t="shared" si="34"/>
        <v>-0.014563106796116505</v>
      </c>
      <c r="I572" s="15">
        <f t="shared" si="35"/>
        <v>0</v>
      </c>
      <c r="J572" s="15"/>
      <c r="K572" s="15"/>
      <c r="L572" s="15"/>
      <c r="M572" s="15"/>
    </row>
    <row r="573" spans="1:13" ht="15">
      <c r="A573" t="s">
        <v>570</v>
      </c>
      <c r="B573" s="2">
        <v>78.86</v>
      </c>
      <c r="C573" s="2">
        <v>431.03</v>
      </c>
      <c r="D573">
        <v>412</v>
      </c>
      <c r="E573">
        <v>621</v>
      </c>
      <c r="F573" s="15">
        <f t="shared" si="32"/>
        <v>0</v>
      </c>
      <c r="G573" s="15">
        <f t="shared" si="33"/>
        <v>-0.003790417639309504</v>
      </c>
      <c r="H573" s="15">
        <f t="shared" si="34"/>
        <v>-0.01904761904761905</v>
      </c>
      <c r="I573" s="15">
        <f t="shared" si="35"/>
        <v>-0.011146496815286623</v>
      </c>
      <c r="J573" s="15"/>
      <c r="K573" s="15"/>
      <c r="L573" s="15"/>
      <c r="M573" s="15"/>
    </row>
    <row r="574" spans="1:13" ht="15">
      <c r="A574" t="s">
        <v>571</v>
      </c>
      <c r="B574" s="2">
        <v>78.86</v>
      </c>
      <c r="C574" s="2">
        <v>432.67</v>
      </c>
      <c r="D574">
        <v>420</v>
      </c>
      <c r="E574">
        <v>628</v>
      </c>
      <c r="F574" s="15">
        <f t="shared" si="32"/>
        <v>0</v>
      </c>
      <c r="G574" s="15">
        <f t="shared" si="33"/>
        <v>-0.0024209167204648423</v>
      </c>
      <c r="H574" s="15">
        <f t="shared" si="34"/>
        <v>-0.004739336492890996</v>
      </c>
      <c r="I574" s="15">
        <f t="shared" si="35"/>
        <v>0.00964630225080386</v>
      </c>
      <c r="J574" s="15"/>
      <c r="K574" s="15"/>
      <c r="L574" s="15"/>
      <c r="M574" s="15"/>
    </row>
    <row r="575" spans="1:13" ht="15">
      <c r="A575" t="s">
        <v>572</v>
      </c>
      <c r="B575" s="2">
        <v>78.86</v>
      </c>
      <c r="C575" s="2">
        <v>433.72</v>
      </c>
      <c r="D575">
        <v>422</v>
      </c>
      <c r="E575">
        <v>622</v>
      </c>
      <c r="F575" s="15">
        <f t="shared" si="32"/>
        <v>0.003946530872056045</v>
      </c>
      <c r="G575" s="15">
        <f t="shared" si="33"/>
        <v>-0.004041517406080625</v>
      </c>
      <c r="H575" s="15">
        <f t="shared" si="34"/>
        <v>-0.029885057471264367</v>
      </c>
      <c r="I575" s="15">
        <f t="shared" si="35"/>
        <v>0</v>
      </c>
      <c r="J575" s="15"/>
      <c r="K575" s="15"/>
      <c r="L575" s="15"/>
      <c r="M575" s="15"/>
    </row>
    <row r="576" spans="1:13" ht="15">
      <c r="A576" t="s">
        <v>573</v>
      </c>
      <c r="B576" s="2">
        <v>78.55</v>
      </c>
      <c r="C576" s="2">
        <v>435.48</v>
      </c>
      <c r="D576">
        <v>435</v>
      </c>
      <c r="E576">
        <v>622</v>
      </c>
      <c r="F576" s="15">
        <f t="shared" si="32"/>
        <v>-0.005696202531645605</v>
      </c>
      <c r="G576" s="15">
        <f t="shared" si="33"/>
        <v>-0.00477637863656095</v>
      </c>
      <c r="H576" s="15">
        <f t="shared" si="34"/>
        <v>0.011627906976744186</v>
      </c>
      <c r="I576" s="15">
        <f t="shared" si="35"/>
        <v>-0.006389776357827476</v>
      </c>
      <c r="J576" s="15"/>
      <c r="K576" s="15"/>
      <c r="L576" s="15"/>
      <c r="M576" s="15"/>
    </row>
    <row r="577" spans="1:13" ht="15">
      <c r="A577" t="s">
        <v>574</v>
      </c>
      <c r="B577" s="2">
        <v>79</v>
      </c>
      <c r="C577" s="2">
        <v>437.57</v>
      </c>
      <c r="D577">
        <v>430</v>
      </c>
      <c r="E577">
        <v>626</v>
      </c>
      <c r="F577" s="15">
        <f t="shared" si="32"/>
        <v>0</v>
      </c>
      <c r="G577" s="15">
        <f t="shared" si="33"/>
        <v>0.00387721391208589</v>
      </c>
      <c r="H577" s="15">
        <f t="shared" si="34"/>
        <v>0.046228710462287104</v>
      </c>
      <c r="I577" s="15">
        <f t="shared" si="35"/>
        <v>0</v>
      </c>
      <c r="J577" s="15"/>
      <c r="K577" s="15"/>
      <c r="L577" s="15"/>
      <c r="M577" s="15"/>
    </row>
    <row r="578" spans="1:13" ht="15">
      <c r="A578" t="s">
        <v>575</v>
      </c>
      <c r="B578" s="2">
        <v>79</v>
      </c>
      <c r="C578" s="2">
        <v>435.88</v>
      </c>
      <c r="D578">
        <v>411</v>
      </c>
      <c r="E578">
        <v>626</v>
      </c>
      <c r="F578" s="15">
        <f t="shared" si="32"/>
        <v>-0.009031610637230292</v>
      </c>
      <c r="G578" s="15">
        <f t="shared" si="33"/>
        <v>-0.0011915673693858428</v>
      </c>
      <c r="H578" s="15">
        <f t="shared" si="34"/>
        <v>0</v>
      </c>
      <c r="I578" s="15">
        <f t="shared" si="35"/>
        <v>-0.0047694753577106515</v>
      </c>
      <c r="J578" s="15"/>
      <c r="K578" s="15"/>
      <c r="L578" s="15"/>
      <c r="M578" s="15"/>
    </row>
    <row r="579" spans="1:13" ht="15">
      <c r="A579" t="s">
        <v>576</v>
      </c>
      <c r="B579" s="2">
        <v>79.72</v>
      </c>
      <c r="C579" s="2">
        <v>436.4</v>
      </c>
      <c r="D579">
        <v>411</v>
      </c>
      <c r="E579">
        <v>629</v>
      </c>
      <c r="F579" s="15">
        <f t="shared" si="32"/>
        <v>-0.0013779280972065569</v>
      </c>
      <c r="G579" s="15">
        <f t="shared" si="33"/>
        <v>-0.004016797516888916</v>
      </c>
      <c r="H579" s="15">
        <f t="shared" si="34"/>
        <v>0.0024390243902439024</v>
      </c>
      <c r="I579" s="15">
        <f t="shared" si="35"/>
        <v>-0.003169572107765452</v>
      </c>
      <c r="J579" s="15"/>
      <c r="K579" s="15"/>
      <c r="L579" s="15"/>
      <c r="M579" s="15"/>
    </row>
    <row r="580" spans="1:13" ht="15">
      <c r="A580" t="s">
        <v>577</v>
      </c>
      <c r="B580" s="2">
        <v>79.83</v>
      </c>
      <c r="C580" s="2">
        <v>438.16</v>
      </c>
      <c r="D580">
        <v>410</v>
      </c>
      <c r="E580">
        <v>631</v>
      </c>
      <c r="F580" s="15">
        <f aca="true" t="shared" si="36" ref="F580:F643">(B580-B581)/B581</f>
        <v>0.016942675159235646</v>
      </c>
      <c r="G580" s="15">
        <f aca="true" t="shared" si="37" ref="G580:G643">(C580-C581)/C581</f>
        <v>0.0021728688730816895</v>
      </c>
      <c r="H580" s="15">
        <f aca="true" t="shared" si="38" ref="H580:H643">(D580-D581)/D581</f>
        <v>0</v>
      </c>
      <c r="I580" s="15">
        <f aca="true" t="shared" si="39" ref="I580:I643">(E580-E581)/E581</f>
        <v>0.007987220447284345</v>
      </c>
      <c r="J580" s="15"/>
      <c r="K580" s="15"/>
      <c r="L580" s="15"/>
      <c r="M580" s="15"/>
    </row>
    <row r="581" spans="1:13" ht="15">
      <c r="A581" t="s">
        <v>578</v>
      </c>
      <c r="B581" s="2">
        <v>78.5</v>
      </c>
      <c r="C581" s="2">
        <v>437.21</v>
      </c>
      <c r="D581">
        <v>410</v>
      </c>
      <c r="E581">
        <v>626</v>
      </c>
      <c r="F581" s="15">
        <f t="shared" si="36"/>
        <v>0</v>
      </c>
      <c r="G581" s="15">
        <f t="shared" si="37"/>
        <v>-0.0022364727629567496</v>
      </c>
      <c r="H581" s="15">
        <f t="shared" si="38"/>
        <v>0</v>
      </c>
      <c r="I581" s="15">
        <f t="shared" si="39"/>
        <v>-0.0031847133757961785</v>
      </c>
      <c r="J581" s="15"/>
      <c r="K581" s="15"/>
      <c r="L581" s="15"/>
      <c r="M581" s="15"/>
    </row>
    <row r="582" spans="1:13" ht="15">
      <c r="A582" t="s">
        <v>579</v>
      </c>
      <c r="B582" s="2">
        <v>78.5</v>
      </c>
      <c r="C582" s="2">
        <v>438.19</v>
      </c>
      <c r="D582">
        <v>410</v>
      </c>
      <c r="E582">
        <v>628</v>
      </c>
      <c r="F582" s="15">
        <f t="shared" si="36"/>
        <v>0</v>
      </c>
      <c r="G582" s="15">
        <f t="shared" si="37"/>
        <v>0.008330073405895493</v>
      </c>
      <c r="H582" s="15">
        <f t="shared" si="38"/>
        <v>0.0024449877750611247</v>
      </c>
      <c r="I582" s="15">
        <f t="shared" si="39"/>
        <v>0.016181229773462782</v>
      </c>
      <c r="J582" s="15"/>
      <c r="K582" s="15"/>
      <c r="L582" s="15"/>
      <c r="M582" s="15"/>
    </row>
    <row r="583" spans="1:13" ht="15">
      <c r="A583" t="s">
        <v>580</v>
      </c>
      <c r="B583" s="2">
        <v>78.5</v>
      </c>
      <c r="C583" s="2">
        <v>434.57</v>
      </c>
      <c r="D583">
        <v>409</v>
      </c>
      <c r="E583">
        <v>618</v>
      </c>
      <c r="F583" s="15">
        <f t="shared" si="36"/>
        <v>0.0010201479214485883</v>
      </c>
      <c r="G583" s="15">
        <f t="shared" si="37"/>
        <v>-0.004968631222237523</v>
      </c>
      <c r="H583" s="15">
        <f t="shared" si="38"/>
        <v>-0.0024390243902439024</v>
      </c>
      <c r="I583" s="15">
        <f t="shared" si="39"/>
        <v>0</v>
      </c>
      <c r="J583" s="15"/>
      <c r="K583" s="15"/>
      <c r="L583" s="15"/>
      <c r="M583" s="15"/>
    </row>
    <row r="584" spans="1:13" ht="15">
      <c r="A584" t="s">
        <v>581</v>
      </c>
      <c r="B584" s="2">
        <v>78.42</v>
      </c>
      <c r="C584" s="2">
        <v>436.74</v>
      </c>
      <c r="D584">
        <v>410</v>
      </c>
      <c r="E584">
        <v>618</v>
      </c>
      <c r="F584" s="15">
        <f t="shared" si="36"/>
        <v>-0.0010191082802547553</v>
      </c>
      <c r="G584" s="15">
        <f t="shared" si="37"/>
        <v>-0.0005492242207881576</v>
      </c>
      <c r="H584" s="15">
        <f t="shared" si="38"/>
        <v>0.009852216748768473</v>
      </c>
      <c r="I584" s="15">
        <f t="shared" si="39"/>
        <v>-0.0032258064516129032</v>
      </c>
      <c r="J584" s="15"/>
      <c r="K584" s="15"/>
      <c r="L584" s="15"/>
      <c r="M584" s="15"/>
    </row>
    <row r="585" spans="1:13" ht="15">
      <c r="A585" t="s">
        <v>582</v>
      </c>
      <c r="B585" s="2">
        <v>78.5</v>
      </c>
      <c r="C585" s="2">
        <v>436.98</v>
      </c>
      <c r="D585">
        <v>406</v>
      </c>
      <c r="E585">
        <v>620</v>
      </c>
      <c r="F585" s="15">
        <f t="shared" si="36"/>
        <v>0.0025542784163474185</v>
      </c>
      <c r="G585" s="15">
        <f t="shared" si="37"/>
        <v>-0.00038888253459901426</v>
      </c>
      <c r="H585" s="15">
        <f t="shared" si="38"/>
        <v>0.0024691358024691358</v>
      </c>
      <c r="I585" s="15">
        <f t="shared" si="39"/>
        <v>0.0016155088852988692</v>
      </c>
      <c r="J585" s="15"/>
      <c r="K585" s="15"/>
      <c r="L585" s="15"/>
      <c r="M585" s="15"/>
    </row>
    <row r="586" spans="1:13" ht="15">
      <c r="A586" t="s">
        <v>583</v>
      </c>
      <c r="B586" s="2">
        <v>78.3</v>
      </c>
      <c r="C586" s="2">
        <v>437.15</v>
      </c>
      <c r="D586">
        <v>405</v>
      </c>
      <c r="E586">
        <v>619</v>
      </c>
      <c r="F586" s="15">
        <f t="shared" si="36"/>
        <v>0</v>
      </c>
      <c r="G586" s="15">
        <f t="shared" si="37"/>
        <v>-0.002305094029578345</v>
      </c>
      <c r="H586" s="15">
        <f t="shared" si="38"/>
        <v>-0.012195121951219513</v>
      </c>
      <c r="I586" s="15">
        <f t="shared" si="39"/>
        <v>-0.00322061191626409</v>
      </c>
      <c r="J586" s="15"/>
      <c r="K586" s="15"/>
      <c r="L586" s="15"/>
      <c r="M586" s="15"/>
    </row>
    <row r="587" spans="1:13" ht="15">
      <c r="A587" t="s">
        <v>584</v>
      </c>
      <c r="B587" s="2">
        <v>78.3</v>
      </c>
      <c r="C587" s="2">
        <v>438.16</v>
      </c>
      <c r="D587">
        <v>410</v>
      </c>
      <c r="E587">
        <v>621</v>
      </c>
      <c r="F587" s="15">
        <f t="shared" si="36"/>
        <v>-0.0008931989281613804</v>
      </c>
      <c r="G587" s="15">
        <f t="shared" si="37"/>
        <v>-0.004091281025547674</v>
      </c>
      <c r="H587" s="15">
        <f t="shared" si="38"/>
        <v>0.017369727047146403</v>
      </c>
      <c r="I587" s="15">
        <f t="shared" si="39"/>
        <v>-0.011146496815286623</v>
      </c>
      <c r="J587" s="15"/>
      <c r="K587" s="15"/>
      <c r="L587" s="15"/>
      <c r="M587" s="15"/>
    </row>
    <row r="588" spans="1:13" ht="15">
      <c r="A588" t="s">
        <v>585</v>
      </c>
      <c r="B588" s="2">
        <v>78.37</v>
      </c>
      <c r="C588" s="2">
        <v>439.96</v>
      </c>
      <c r="D588">
        <v>403</v>
      </c>
      <c r="E588">
        <v>628</v>
      </c>
      <c r="F588" s="15">
        <f t="shared" si="36"/>
        <v>-0.0002551345834927417</v>
      </c>
      <c r="G588" s="15">
        <f t="shared" si="37"/>
        <v>0.0005913122583579507</v>
      </c>
      <c r="H588" s="15">
        <f t="shared" si="38"/>
        <v>0.0075</v>
      </c>
      <c r="I588" s="15">
        <f t="shared" si="39"/>
        <v>-0.0031746031746031746</v>
      </c>
      <c r="J588" s="15"/>
      <c r="K588" s="15"/>
      <c r="L588" s="15"/>
      <c r="M588" s="15"/>
    </row>
    <row r="589" spans="1:13" ht="15">
      <c r="A589" t="s">
        <v>586</v>
      </c>
      <c r="B589" s="2">
        <v>78.39</v>
      </c>
      <c r="C589" s="2">
        <v>439.7</v>
      </c>
      <c r="D589">
        <v>400</v>
      </c>
      <c r="E589">
        <v>630</v>
      </c>
      <c r="F589" s="15">
        <f t="shared" si="36"/>
        <v>-0.007721518987341765</v>
      </c>
      <c r="G589" s="15">
        <f t="shared" si="37"/>
        <v>0.0006599758767437328</v>
      </c>
      <c r="H589" s="15">
        <f t="shared" si="38"/>
        <v>0</v>
      </c>
      <c r="I589" s="15">
        <f t="shared" si="39"/>
        <v>0.009615384615384616</v>
      </c>
      <c r="J589" s="15"/>
      <c r="K589" s="15"/>
      <c r="L589" s="15"/>
      <c r="M589" s="15"/>
    </row>
    <row r="590" spans="1:13" ht="15">
      <c r="A590" t="s">
        <v>587</v>
      </c>
      <c r="B590" s="2">
        <v>79</v>
      </c>
      <c r="C590" s="2">
        <v>439.41</v>
      </c>
      <c r="D590">
        <v>400</v>
      </c>
      <c r="E590">
        <v>624</v>
      </c>
      <c r="F590" s="15">
        <f t="shared" si="36"/>
        <v>0.0010136847440445804</v>
      </c>
      <c r="G590" s="15">
        <f t="shared" si="37"/>
        <v>-0.0035602521656310786</v>
      </c>
      <c r="H590" s="15">
        <f t="shared" si="38"/>
        <v>-0.0024937655860349127</v>
      </c>
      <c r="I590" s="15">
        <f t="shared" si="39"/>
        <v>0.004830917874396135</v>
      </c>
      <c r="J590" s="15"/>
      <c r="K590" s="15"/>
      <c r="L590" s="15"/>
      <c r="M590" s="15"/>
    </row>
    <row r="591" spans="1:13" ht="15">
      <c r="A591" t="s">
        <v>588</v>
      </c>
      <c r="B591" s="2">
        <v>78.92</v>
      </c>
      <c r="C591" s="2">
        <v>440.98</v>
      </c>
      <c r="D591">
        <v>401</v>
      </c>
      <c r="E591">
        <v>621</v>
      </c>
      <c r="F591" s="15">
        <f t="shared" si="36"/>
        <v>-0.01460856536396556</v>
      </c>
      <c r="G591" s="15">
        <f t="shared" si="37"/>
        <v>0.0035501342678985986</v>
      </c>
      <c r="H591" s="15">
        <f t="shared" si="38"/>
        <v>0.0025</v>
      </c>
      <c r="I591" s="15">
        <f t="shared" si="39"/>
        <v>-0.001607717041800643</v>
      </c>
      <c r="J591" s="15"/>
      <c r="K591" s="15"/>
      <c r="L591" s="15"/>
      <c r="M591" s="15"/>
    </row>
    <row r="592" spans="1:13" ht="15">
      <c r="A592" t="s">
        <v>589</v>
      </c>
      <c r="B592" s="2">
        <v>80.09</v>
      </c>
      <c r="C592" s="2">
        <v>439.42</v>
      </c>
      <c r="D592">
        <v>400</v>
      </c>
      <c r="E592">
        <v>622</v>
      </c>
      <c r="F592" s="15">
        <f t="shared" si="36"/>
        <v>0.0025034422330705076</v>
      </c>
      <c r="G592" s="15">
        <f t="shared" si="37"/>
        <v>-0.004147308781869652</v>
      </c>
      <c r="H592" s="15">
        <f t="shared" si="38"/>
        <v>0</v>
      </c>
      <c r="I592" s="15">
        <f t="shared" si="39"/>
        <v>0</v>
      </c>
      <c r="J592" s="15"/>
      <c r="K592" s="15"/>
      <c r="L592" s="15"/>
      <c r="M592" s="15"/>
    </row>
    <row r="593" spans="1:13" ht="15">
      <c r="A593" t="s">
        <v>590</v>
      </c>
      <c r="B593" s="2">
        <v>79.89</v>
      </c>
      <c r="C593" s="2">
        <v>441.25</v>
      </c>
      <c r="D593">
        <v>400</v>
      </c>
      <c r="E593">
        <v>622</v>
      </c>
      <c r="F593" s="15">
        <f t="shared" si="36"/>
        <v>0.008712121212121183</v>
      </c>
      <c r="G593" s="15">
        <f t="shared" si="37"/>
        <v>0.0021576198046786023</v>
      </c>
      <c r="H593" s="15">
        <f t="shared" si="38"/>
        <v>-0.004975124378109453</v>
      </c>
      <c r="I593" s="15">
        <f t="shared" si="39"/>
        <v>-0.003205128205128205</v>
      </c>
      <c r="J593" s="15"/>
      <c r="K593" s="15"/>
      <c r="L593" s="15"/>
      <c r="M593" s="15"/>
    </row>
    <row r="594" spans="1:13" ht="15">
      <c r="A594" t="s">
        <v>591</v>
      </c>
      <c r="B594" s="2">
        <v>79.2</v>
      </c>
      <c r="C594" s="2">
        <v>440.3</v>
      </c>
      <c r="D594">
        <v>402</v>
      </c>
      <c r="E594">
        <v>624</v>
      </c>
      <c r="F594" s="15">
        <f t="shared" si="36"/>
        <v>-0.003898880643944186</v>
      </c>
      <c r="G594" s="15">
        <f t="shared" si="37"/>
        <v>-0.00844499493300304</v>
      </c>
      <c r="H594" s="15">
        <f t="shared" si="38"/>
        <v>-0.0049504950495049506</v>
      </c>
      <c r="I594" s="15">
        <f t="shared" si="39"/>
        <v>-0.0016</v>
      </c>
      <c r="J594" s="15"/>
      <c r="K594" s="15"/>
      <c r="L594" s="15"/>
      <c r="M594" s="15"/>
    </row>
    <row r="595" spans="1:13" ht="15">
      <c r="A595" t="s">
        <v>592</v>
      </c>
      <c r="B595" s="2">
        <v>79.51</v>
      </c>
      <c r="C595" s="2">
        <v>444.05</v>
      </c>
      <c r="D595">
        <v>404</v>
      </c>
      <c r="E595">
        <v>625</v>
      </c>
      <c r="F595" s="15">
        <f t="shared" si="36"/>
        <v>0</v>
      </c>
      <c r="G595" s="15">
        <f t="shared" si="37"/>
        <v>0.0024833502652670115</v>
      </c>
      <c r="H595" s="15">
        <f t="shared" si="38"/>
        <v>0.004975124378109453</v>
      </c>
      <c r="I595" s="15">
        <f t="shared" si="39"/>
        <v>0.0032102728731942215</v>
      </c>
      <c r="J595" s="15"/>
      <c r="K595" s="15"/>
      <c r="L595" s="15"/>
      <c r="M595" s="15"/>
    </row>
    <row r="596" spans="1:13" ht="15">
      <c r="A596" t="s">
        <v>593</v>
      </c>
      <c r="B596" s="2">
        <v>79.51</v>
      </c>
      <c r="C596" s="2">
        <v>442.95</v>
      </c>
      <c r="D596">
        <v>402</v>
      </c>
      <c r="E596">
        <v>623</v>
      </c>
      <c r="F596" s="15">
        <f t="shared" si="36"/>
        <v>0.00012578616352207692</v>
      </c>
      <c r="G596" s="15">
        <f t="shared" si="37"/>
        <v>-0.0010148849797022748</v>
      </c>
      <c r="H596" s="15">
        <f t="shared" si="38"/>
        <v>0</v>
      </c>
      <c r="I596" s="15">
        <f t="shared" si="39"/>
        <v>-0.03260869565217391</v>
      </c>
      <c r="J596" s="15"/>
      <c r="K596" s="15"/>
      <c r="L596" s="15"/>
      <c r="M596" s="15"/>
    </row>
    <row r="597" spans="1:13" ht="15">
      <c r="A597" t="s">
        <v>594</v>
      </c>
      <c r="B597" s="2">
        <v>79.5</v>
      </c>
      <c r="C597" s="2">
        <v>443.4</v>
      </c>
      <c r="D597">
        <v>402</v>
      </c>
      <c r="E597">
        <v>644</v>
      </c>
      <c r="F597" s="15">
        <f t="shared" si="36"/>
        <v>-0.0008797285409072915</v>
      </c>
      <c r="G597" s="15">
        <f t="shared" si="37"/>
        <v>-0.0016661413067951753</v>
      </c>
      <c r="H597" s="15">
        <f t="shared" si="38"/>
        <v>0.005</v>
      </c>
      <c r="I597" s="15">
        <f t="shared" si="39"/>
        <v>0</v>
      </c>
      <c r="J597" s="15"/>
      <c r="K597" s="15"/>
      <c r="L597" s="15"/>
      <c r="M597" s="15"/>
    </row>
    <row r="598" spans="1:13" ht="15">
      <c r="A598" t="s">
        <v>595</v>
      </c>
      <c r="B598" s="2">
        <v>79.57</v>
      </c>
      <c r="C598" s="2">
        <v>444.14</v>
      </c>
      <c r="D598">
        <v>400</v>
      </c>
      <c r="E598">
        <v>644</v>
      </c>
      <c r="F598" s="15">
        <f t="shared" si="36"/>
        <v>0</v>
      </c>
      <c r="G598" s="15">
        <f t="shared" si="37"/>
        <v>0.0023923444976076606</v>
      </c>
      <c r="H598" s="15">
        <f t="shared" si="38"/>
        <v>-0.007444168734491315</v>
      </c>
      <c r="I598" s="15">
        <f t="shared" si="39"/>
        <v>-0.0015503875968992248</v>
      </c>
      <c r="J598" s="15"/>
      <c r="K598" s="15"/>
      <c r="L598" s="15"/>
      <c r="M598" s="15"/>
    </row>
    <row r="599" spans="1:13" ht="15">
      <c r="A599" t="s">
        <v>596</v>
      </c>
      <c r="B599" s="2">
        <v>79.57</v>
      </c>
      <c r="C599" s="2">
        <v>443.08</v>
      </c>
      <c r="D599">
        <v>403</v>
      </c>
      <c r="E599">
        <v>645</v>
      </c>
      <c r="F599" s="15">
        <f t="shared" si="36"/>
        <v>0</v>
      </c>
      <c r="G599" s="15">
        <f t="shared" si="37"/>
        <v>-0.006457978294017391</v>
      </c>
      <c r="H599" s="15">
        <f t="shared" si="38"/>
        <v>0</v>
      </c>
      <c r="I599" s="15">
        <f t="shared" si="39"/>
        <v>0.0015527950310559005</v>
      </c>
      <c r="J599" s="15"/>
      <c r="K599" s="15"/>
      <c r="L599" s="15"/>
      <c r="M599" s="15"/>
    </row>
    <row r="600" spans="1:13" ht="15">
      <c r="A600" t="s">
        <v>597</v>
      </c>
      <c r="B600" s="2">
        <v>79.57</v>
      </c>
      <c r="C600" s="2">
        <v>445.96</v>
      </c>
      <c r="D600">
        <v>403</v>
      </c>
      <c r="E600">
        <v>644</v>
      </c>
      <c r="F600" s="15">
        <f t="shared" si="36"/>
        <v>0</v>
      </c>
      <c r="G600" s="15">
        <f t="shared" si="37"/>
        <v>-0.006748479921601883</v>
      </c>
      <c r="H600" s="15">
        <f t="shared" si="38"/>
        <v>0</v>
      </c>
      <c r="I600" s="15">
        <f t="shared" si="39"/>
        <v>0</v>
      </c>
      <c r="J600" s="15"/>
      <c r="K600" s="15"/>
      <c r="L600" s="15"/>
      <c r="M600" s="15"/>
    </row>
    <row r="601" spans="1:13" ht="15">
      <c r="A601" t="s">
        <v>598</v>
      </c>
      <c r="B601" s="2">
        <v>79.57</v>
      </c>
      <c r="C601" s="2">
        <v>448.99</v>
      </c>
      <c r="D601">
        <v>403</v>
      </c>
      <c r="E601">
        <v>644</v>
      </c>
      <c r="F601" s="15">
        <f t="shared" si="36"/>
        <v>0.0008805031446540022</v>
      </c>
      <c r="G601" s="15">
        <f t="shared" si="37"/>
        <v>0.00837712797017477</v>
      </c>
      <c r="H601" s="15">
        <f t="shared" si="38"/>
        <v>-0.01707317073170732</v>
      </c>
      <c r="I601" s="15">
        <f t="shared" si="39"/>
        <v>0.00782472613458529</v>
      </c>
      <c r="J601" s="15"/>
      <c r="K601" s="15"/>
      <c r="L601" s="15"/>
      <c r="M601" s="15"/>
    </row>
    <row r="602" spans="1:13" ht="15">
      <c r="A602" t="s">
        <v>599</v>
      </c>
      <c r="B602" s="2">
        <v>79.5</v>
      </c>
      <c r="C602" s="2">
        <v>445.26</v>
      </c>
      <c r="D602">
        <v>410</v>
      </c>
      <c r="E602">
        <v>639</v>
      </c>
      <c r="F602" s="15">
        <f t="shared" si="36"/>
        <v>-0.0005028916268544915</v>
      </c>
      <c r="G602" s="15">
        <f t="shared" si="37"/>
        <v>0.004058990664321498</v>
      </c>
      <c r="H602" s="15">
        <f t="shared" si="38"/>
        <v>-0.046511627906976744</v>
      </c>
      <c r="I602" s="15">
        <f t="shared" si="39"/>
        <v>0.014285714285714285</v>
      </c>
      <c r="J602" s="15"/>
      <c r="K602" s="15"/>
      <c r="L602" s="15"/>
      <c r="M602" s="15"/>
    </row>
    <row r="603" spans="1:13" ht="15">
      <c r="A603" t="s">
        <v>600</v>
      </c>
      <c r="B603" s="2">
        <v>79.54</v>
      </c>
      <c r="C603" s="2">
        <v>443.46</v>
      </c>
      <c r="D603">
        <v>430</v>
      </c>
      <c r="E603">
        <v>630</v>
      </c>
      <c r="F603" s="15">
        <f t="shared" si="36"/>
        <v>-0.002257902659307484</v>
      </c>
      <c r="G603" s="15">
        <f t="shared" si="37"/>
        <v>-0.001036222742836629</v>
      </c>
      <c r="H603" s="15">
        <f t="shared" si="38"/>
        <v>-0.006928406466512702</v>
      </c>
      <c r="I603" s="15">
        <f t="shared" si="39"/>
        <v>0.001589825119236884</v>
      </c>
      <c r="J603" s="15"/>
      <c r="K603" s="15"/>
      <c r="L603" s="15"/>
      <c r="M603" s="15"/>
    </row>
    <row r="604" spans="1:13" ht="15">
      <c r="A604" t="s">
        <v>601</v>
      </c>
      <c r="B604" s="2">
        <v>79.72</v>
      </c>
      <c r="C604" s="2">
        <v>443.92</v>
      </c>
      <c r="D604">
        <v>433</v>
      </c>
      <c r="E604">
        <v>629</v>
      </c>
      <c r="F604" s="15">
        <f t="shared" si="36"/>
        <v>0</v>
      </c>
      <c r="G604" s="15">
        <f t="shared" si="37"/>
        <v>0.003935049075037335</v>
      </c>
      <c r="H604" s="15">
        <f t="shared" si="38"/>
        <v>-0.002304147465437788</v>
      </c>
      <c r="I604" s="15">
        <f t="shared" si="39"/>
        <v>0</v>
      </c>
      <c r="J604" s="15"/>
      <c r="K604" s="15"/>
      <c r="L604" s="15"/>
      <c r="M604" s="15"/>
    </row>
    <row r="605" spans="1:13" ht="15">
      <c r="A605" t="s">
        <v>602</v>
      </c>
      <c r="B605" s="2">
        <v>79.72</v>
      </c>
      <c r="C605" s="2">
        <v>442.18</v>
      </c>
      <c r="D605">
        <v>434</v>
      </c>
      <c r="E605">
        <v>629</v>
      </c>
      <c r="F605" s="15">
        <f t="shared" si="36"/>
        <v>-0.0002508151492349639</v>
      </c>
      <c r="G605" s="15">
        <f t="shared" si="37"/>
        <v>0.0028576612537421545</v>
      </c>
      <c r="H605" s="15">
        <f t="shared" si="38"/>
        <v>-0.0045871559633027525</v>
      </c>
      <c r="I605" s="15">
        <f t="shared" si="39"/>
        <v>0.01779935275080906</v>
      </c>
      <c r="J605" s="15"/>
      <c r="K605" s="15"/>
      <c r="L605" s="15"/>
      <c r="M605" s="15"/>
    </row>
    <row r="606" spans="1:13" ht="15">
      <c r="A606" t="s">
        <v>603</v>
      </c>
      <c r="B606" s="2">
        <v>79.74</v>
      </c>
      <c r="C606" s="2">
        <v>440.92</v>
      </c>
      <c r="D606">
        <v>436</v>
      </c>
      <c r="E606">
        <v>618</v>
      </c>
      <c r="F606" s="15">
        <f t="shared" si="36"/>
        <v>0</v>
      </c>
      <c r="G606" s="15">
        <f t="shared" si="37"/>
        <v>0.002159238129872465</v>
      </c>
      <c r="H606" s="15">
        <f t="shared" si="38"/>
        <v>0</v>
      </c>
      <c r="I606" s="15">
        <f t="shared" si="39"/>
        <v>0.00980392156862745</v>
      </c>
      <c r="J606" s="15"/>
      <c r="K606" s="15"/>
      <c r="L606" s="15"/>
      <c r="M606" s="15"/>
    </row>
    <row r="607" spans="1:13" ht="15">
      <c r="A607" t="s">
        <v>604</v>
      </c>
      <c r="B607" s="2">
        <v>79.74</v>
      </c>
      <c r="C607" s="2">
        <v>439.97</v>
      </c>
      <c r="D607">
        <v>436</v>
      </c>
      <c r="E607">
        <v>612</v>
      </c>
      <c r="F607" s="15">
        <f t="shared" si="36"/>
        <v>-0.00012539184952984472</v>
      </c>
      <c r="G607" s="15">
        <f t="shared" si="37"/>
        <v>0.0013883831026948598</v>
      </c>
      <c r="H607" s="15">
        <f t="shared" si="38"/>
        <v>0.0022988505747126436</v>
      </c>
      <c r="I607" s="15">
        <f t="shared" si="39"/>
        <v>0</v>
      </c>
      <c r="J607" s="15"/>
      <c r="K607" s="15"/>
      <c r="L607" s="15"/>
      <c r="M607" s="15"/>
    </row>
    <row r="608" spans="1:13" ht="15">
      <c r="A608" t="s">
        <v>605</v>
      </c>
      <c r="B608" s="2">
        <v>79.75</v>
      </c>
      <c r="C608" s="2">
        <v>439.36</v>
      </c>
      <c r="D608">
        <v>435</v>
      </c>
      <c r="E608">
        <v>612</v>
      </c>
      <c r="F608" s="15">
        <f t="shared" si="36"/>
        <v>-0.0005013159543803265</v>
      </c>
      <c r="G608" s="15">
        <f t="shared" si="37"/>
        <v>-0.003312009436958349</v>
      </c>
      <c r="H608" s="15">
        <f t="shared" si="38"/>
        <v>0.028368794326241134</v>
      </c>
      <c r="I608" s="15">
        <f t="shared" si="39"/>
        <v>0.003278688524590164</v>
      </c>
      <c r="J608" s="15"/>
      <c r="K608" s="15"/>
      <c r="L608" s="15"/>
      <c r="M608" s="15"/>
    </row>
    <row r="609" spans="1:13" ht="15">
      <c r="A609" t="s">
        <v>606</v>
      </c>
      <c r="B609" s="2">
        <v>79.79</v>
      </c>
      <c r="C609" s="2">
        <v>440.82</v>
      </c>
      <c r="D609">
        <v>423</v>
      </c>
      <c r="E609">
        <v>610</v>
      </c>
      <c r="F609" s="15">
        <f t="shared" si="36"/>
        <v>-0.0008765339343850886</v>
      </c>
      <c r="G609" s="15">
        <f t="shared" si="37"/>
        <v>0.0005447364837260182</v>
      </c>
      <c r="H609" s="15">
        <f t="shared" si="38"/>
        <v>-0.01627906976744186</v>
      </c>
      <c r="I609" s="15">
        <f t="shared" si="39"/>
        <v>-0.0016366612111292963</v>
      </c>
      <c r="J609" s="15"/>
      <c r="K609" s="15"/>
      <c r="L609" s="15"/>
      <c r="M609" s="15"/>
    </row>
    <row r="610" spans="1:13" ht="15">
      <c r="A610" t="s">
        <v>607</v>
      </c>
      <c r="B610" s="2">
        <v>79.86</v>
      </c>
      <c r="C610" s="2">
        <v>440.58</v>
      </c>
      <c r="D610">
        <v>430</v>
      </c>
      <c r="E610">
        <v>611</v>
      </c>
      <c r="F610" s="15">
        <f t="shared" si="36"/>
        <v>-0.0017500000000000072</v>
      </c>
      <c r="G610" s="15">
        <f t="shared" si="37"/>
        <v>-0.002535657686212372</v>
      </c>
      <c r="H610" s="15">
        <f t="shared" si="38"/>
        <v>0.009389671361502348</v>
      </c>
      <c r="I610" s="15">
        <f t="shared" si="39"/>
        <v>0.003284072249589491</v>
      </c>
      <c r="J610" s="15"/>
      <c r="K610" s="15"/>
      <c r="L610" s="15"/>
      <c r="M610" s="15"/>
    </row>
    <row r="611" spans="1:13" ht="15">
      <c r="A611" t="s">
        <v>608</v>
      </c>
      <c r="B611" s="2">
        <v>80</v>
      </c>
      <c r="C611" s="2">
        <v>441.7</v>
      </c>
      <c r="D611">
        <v>426</v>
      </c>
      <c r="E611">
        <v>609</v>
      </c>
      <c r="F611" s="15">
        <f t="shared" si="36"/>
        <v>-0.0017469428500124853</v>
      </c>
      <c r="G611" s="15">
        <f t="shared" si="37"/>
        <v>0.006333728242048603</v>
      </c>
      <c r="H611" s="15">
        <f t="shared" si="38"/>
        <v>-0.009302325581395349</v>
      </c>
      <c r="I611" s="15">
        <f t="shared" si="39"/>
        <v>-0.0065252854812398045</v>
      </c>
      <c r="J611" s="15"/>
      <c r="K611" s="15"/>
      <c r="L611" s="15"/>
      <c r="M611" s="15"/>
    </row>
    <row r="612" spans="1:13" ht="15">
      <c r="A612" t="s">
        <v>609</v>
      </c>
      <c r="B612" s="2">
        <v>80.14</v>
      </c>
      <c r="C612" s="2">
        <v>438.92</v>
      </c>
      <c r="D612">
        <v>430</v>
      </c>
      <c r="E612">
        <v>613</v>
      </c>
      <c r="F612" s="15">
        <f t="shared" si="36"/>
        <v>0</v>
      </c>
      <c r="G612" s="15">
        <f t="shared" si="37"/>
        <v>0.00704370769760237</v>
      </c>
      <c r="H612" s="15">
        <f t="shared" si="38"/>
        <v>0.014150943396226415</v>
      </c>
      <c r="I612" s="15">
        <f t="shared" si="39"/>
        <v>-0.008090614886731391</v>
      </c>
      <c r="J612" s="15"/>
      <c r="K612" s="15"/>
      <c r="L612" s="15"/>
      <c r="M612" s="15"/>
    </row>
    <row r="613" spans="1:13" ht="15">
      <c r="A613" t="s">
        <v>610</v>
      </c>
      <c r="B613" s="2">
        <v>80.14</v>
      </c>
      <c r="C613" s="2">
        <v>435.85</v>
      </c>
      <c r="D613">
        <v>424</v>
      </c>
      <c r="E613">
        <v>618</v>
      </c>
      <c r="F613" s="15">
        <f t="shared" si="36"/>
        <v>-0.0011217748971706768</v>
      </c>
      <c r="G613" s="15">
        <f t="shared" si="37"/>
        <v>-0.0003440366972476543</v>
      </c>
      <c r="H613" s="15">
        <f t="shared" si="38"/>
        <v>-0.011655011655011656</v>
      </c>
      <c r="I613" s="15">
        <f t="shared" si="39"/>
        <v>-0.009615384615384616</v>
      </c>
      <c r="J613" s="15"/>
      <c r="K613" s="15"/>
      <c r="L613" s="15"/>
      <c r="M613" s="15"/>
    </row>
    <row r="614" spans="1:13" ht="15">
      <c r="A614" t="s">
        <v>611</v>
      </c>
      <c r="B614" s="2">
        <v>80.23</v>
      </c>
      <c r="C614" s="2">
        <v>436</v>
      </c>
      <c r="D614">
        <v>429</v>
      </c>
      <c r="E614">
        <v>624</v>
      </c>
      <c r="F614" s="15">
        <f t="shared" si="36"/>
        <v>-0.0060703666997026125</v>
      </c>
      <c r="G614" s="15">
        <f t="shared" si="37"/>
        <v>0.001286055484108034</v>
      </c>
      <c r="H614" s="15">
        <f t="shared" si="38"/>
        <v>-0.013793103448275862</v>
      </c>
      <c r="I614" s="15">
        <f t="shared" si="39"/>
        <v>0.008077544426494346</v>
      </c>
      <c r="J614" s="15"/>
      <c r="K614" s="15"/>
      <c r="L614" s="15"/>
      <c r="M614" s="15"/>
    </row>
    <row r="615" spans="1:13" ht="15">
      <c r="A615" t="s">
        <v>612</v>
      </c>
      <c r="B615" s="2">
        <v>80.72</v>
      </c>
      <c r="C615" s="2">
        <v>435.44</v>
      </c>
      <c r="D615">
        <v>435</v>
      </c>
      <c r="E615">
        <v>619</v>
      </c>
      <c r="F615" s="15">
        <f t="shared" si="36"/>
        <v>0.0033561218147917468</v>
      </c>
      <c r="G615" s="15">
        <f t="shared" si="37"/>
        <v>0.002809635668555042</v>
      </c>
      <c r="H615" s="15">
        <f t="shared" si="38"/>
        <v>0.004618937644341801</v>
      </c>
      <c r="I615" s="15">
        <f t="shared" si="39"/>
        <v>0.016420361247947456</v>
      </c>
      <c r="J615" s="15"/>
      <c r="K615" s="15"/>
      <c r="L615" s="15"/>
      <c r="M615" s="15"/>
    </row>
    <row r="616" spans="1:13" ht="15">
      <c r="A616" t="s">
        <v>613</v>
      </c>
      <c r="B616" s="2">
        <v>80.45</v>
      </c>
      <c r="C616" s="2">
        <v>434.22</v>
      </c>
      <c r="D616">
        <v>433</v>
      </c>
      <c r="E616">
        <v>609</v>
      </c>
      <c r="F616" s="15">
        <f t="shared" si="36"/>
        <v>0.0003730415319572387</v>
      </c>
      <c r="G616" s="15">
        <f t="shared" si="37"/>
        <v>0.001222071064585371</v>
      </c>
      <c r="H616" s="15">
        <f t="shared" si="38"/>
        <v>0.02122641509433962</v>
      </c>
      <c r="I616" s="15">
        <f t="shared" si="39"/>
        <v>-0.0032733224222585926</v>
      </c>
      <c r="J616" s="15"/>
      <c r="K616" s="15"/>
      <c r="L616" s="15"/>
      <c r="M616" s="15"/>
    </row>
    <row r="617" spans="1:13" ht="15">
      <c r="A617" t="s">
        <v>614</v>
      </c>
      <c r="B617" s="2">
        <v>80.42</v>
      </c>
      <c r="C617" s="2">
        <v>433.69</v>
      </c>
      <c r="D617">
        <v>424</v>
      </c>
      <c r="E617">
        <v>611</v>
      </c>
      <c r="F617" s="15">
        <f t="shared" si="36"/>
        <v>0.005250000000000021</v>
      </c>
      <c r="G617" s="15">
        <f t="shared" si="37"/>
        <v>0.002821004925197055</v>
      </c>
      <c r="H617" s="15">
        <f t="shared" si="38"/>
        <v>-0.00702576112412178</v>
      </c>
      <c r="I617" s="15">
        <f t="shared" si="39"/>
        <v>0.001639344262295082</v>
      </c>
      <c r="J617" s="15"/>
      <c r="K617" s="15"/>
      <c r="L617" s="15"/>
      <c r="M617" s="15"/>
    </row>
    <row r="618" spans="1:13" ht="15">
      <c r="A618" t="s">
        <v>615</v>
      </c>
      <c r="B618" s="2">
        <v>80</v>
      </c>
      <c r="C618" s="2">
        <v>432.47</v>
      </c>
      <c r="D618">
        <v>427</v>
      </c>
      <c r="E618">
        <v>610</v>
      </c>
      <c r="F618" s="15">
        <f t="shared" si="36"/>
        <v>0</v>
      </c>
      <c r="G618" s="15">
        <f t="shared" si="37"/>
        <v>0.013284910965323374</v>
      </c>
      <c r="H618" s="15">
        <f t="shared" si="38"/>
        <v>0.01909307875894988</v>
      </c>
      <c r="I618" s="15">
        <f t="shared" si="39"/>
        <v>0.008264462809917356</v>
      </c>
      <c r="J618" s="15"/>
      <c r="K618" s="15"/>
      <c r="L618" s="15"/>
      <c r="M618" s="15"/>
    </row>
    <row r="619" spans="1:13" ht="15">
      <c r="A619" t="s">
        <v>616</v>
      </c>
      <c r="B619" s="2">
        <v>80</v>
      </c>
      <c r="C619" s="2">
        <v>426.8</v>
      </c>
      <c r="D619">
        <v>419</v>
      </c>
      <c r="E619">
        <v>605</v>
      </c>
      <c r="F619" s="15">
        <f t="shared" si="36"/>
        <v>0</v>
      </c>
      <c r="G619" s="15">
        <f t="shared" si="37"/>
        <v>-0.0014972861688189835</v>
      </c>
      <c r="H619" s="15">
        <f t="shared" si="38"/>
        <v>0.019464720194647202</v>
      </c>
      <c r="I619" s="15">
        <f t="shared" si="39"/>
        <v>-0.0032948929159802307</v>
      </c>
      <c r="J619" s="15"/>
      <c r="K619" s="15"/>
      <c r="L619" s="15"/>
      <c r="M619" s="15"/>
    </row>
    <row r="620" spans="1:13" ht="15">
      <c r="A620" t="s">
        <v>617</v>
      </c>
      <c r="B620" s="2">
        <v>80</v>
      </c>
      <c r="C620" s="2">
        <v>427.44</v>
      </c>
      <c r="D620">
        <v>411</v>
      </c>
      <c r="E620">
        <v>607</v>
      </c>
      <c r="F620" s="15">
        <f t="shared" si="36"/>
        <v>-0.0029910269192422096</v>
      </c>
      <c r="G620" s="15">
        <f t="shared" si="37"/>
        <v>-0.006969612489545581</v>
      </c>
      <c r="H620" s="15">
        <f t="shared" si="38"/>
        <v>0.007352941176470588</v>
      </c>
      <c r="I620" s="15">
        <f t="shared" si="39"/>
        <v>0.003305785123966942</v>
      </c>
      <c r="J620" s="15"/>
      <c r="K620" s="15"/>
      <c r="L620" s="15"/>
      <c r="M620" s="15"/>
    </row>
    <row r="621" spans="1:13" ht="15">
      <c r="A621" t="s">
        <v>618</v>
      </c>
      <c r="B621" s="2">
        <v>80.24</v>
      </c>
      <c r="C621" s="2">
        <v>430.44</v>
      </c>
      <c r="D621">
        <v>408</v>
      </c>
      <c r="E621">
        <v>605</v>
      </c>
      <c r="F621" s="15">
        <f t="shared" si="36"/>
        <v>0.00639658848614061</v>
      </c>
      <c r="G621" s="15">
        <f t="shared" si="37"/>
        <v>-0.008796573481324536</v>
      </c>
      <c r="H621" s="15">
        <f t="shared" si="38"/>
        <v>0.03816793893129771</v>
      </c>
      <c r="I621" s="15">
        <f t="shared" si="39"/>
        <v>-0.004934210526315789</v>
      </c>
      <c r="J621" s="15"/>
      <c r="K621" s="15"/>
      <c r="L621" s="15"/>
      <c r="M621" s="15"/>
    </row>
    <row r="622" spans="1:13" ht="15">
      <c r="A622" t="s">
        <v>619</v>
      </c>
      <c r="B622" s="2">
        <v>79.73</v>
      </c>
      <c r="C622" s="2">
        <v>434.26</v>
      </c>
      <c r="D622">
        <v>393</v>
      </c>
      <c r="E622">
        <v>608</v>
      </c>
      <c r="F622" s="15">
        <f t="shared" si="36"/>
        <v>-0.00025078369905951126</v>
      </c>
      <c r="G622" s="15">
        <f t="shared" si="37"/>
        <v>0.0032343020838145756</v>
      </c>
      <c r="H622" s="15">
        <f t="shared" si="38"/>
        <v>0.015503875968992248</v>
      </c>
      <c r="I622" s="15">
        <f t="shared" si="39"/>
        <v>-0.003278688524590164</v>
      </c>
      <c r="J622" s="15"/>
      <c r="K622" s="15"/>
      <c r="L622" s="15"/>
      <c r="M622" s="15"/>
    </row>
    <row r="623" spans="1:13" ht="15">
      <c r="A623" t="s">
        <v>620</v>
      </c>
      <c r="B623" s="2">
        <v>79.75</v>
      </c>
      <c r="C623" s="2">
        <v>432.86</v>
      </c>
      <c r="D623">
        <v>387</v>
      </c>
      <c r="E623">
        <v>610</v>
      </c>
      <c r="F623" s="15">
        <f t="shared" si="36"/>
        <v>-0.0012523481527864035</v>
      </c>
      <c r="G623" s="15">
        <f t="shared" si="37"/>
        <v>0.0027799657137561706</v>
      </c>
      <c r="H623" s="15">
        <f t="shared" si="38"/>
        <v>0.005194805194805195</v>
      </c>
      <c r="I623" s="15">
        <f t="shared" si="39"/>
        <v>0.0016420361247947454</v>
      </c>
      <c r="J623" s="15"/>
      <c r="K623" s="15"/>
      <c r="L623" s="15"/>
      <c r="M623" s="15"/>
    </row>
    <row r="624" spans="1:13" ht="15">
      <c r="A624" t="s">
        <v>621</v>
      </c>
      <c r="B624" s="2">
        <v>79.85</v>
      </c>
      <c r="C624" s="2">
        <v>431.66</v>
      </c>
      <c r="D624">
        <v>385</v>
      </c>
      <c r="E624">
        <v>609</v>
      </c>
      <c r="F624" s="15">
        <f t="shared" si="36"/>
        <v>0.0013794833207925689</v>
      </c>
      <c r="G624" s="15">
        <f t="shared" si="37"/>
        <v>-0.007632534829187533</v>
      </c>
      <c r="H624" s="15">
        <f t="shared" si="38"/>
        <v>0</v>
      </c>
      <c r="I624" s="15">
        <f t="shared" si="39"/>
        <v>-0.02403846153846154</v>
      </c>
      <c r="J624" s="15"/>
      <c r="K624" s="15"/>
      <c r="L624" s="15"/>
      <c r="M624" s="15"/>
    </row>
    <row r="625" spans="1:13" ht="15">
      <c r="A625" t="s">
        <v>622</v>
      </c>
      <c r="B625" s="2">
        <v>79.74</v>
      </c>
      <c r="C625" s="2">
        <v>434.98</v>
      </c>
      <c r="D625">
        <v>385</v>
      </c>
      <c r="E625">
        <v>624</v>
      </c>
      <c r="F625" s="15">
        <f t="shared" si="36"/>
        <v>0.00012542330364970406</v>
      </c>
      <c r="G625" s="15">
        <f t="shared" si="37"/>
        <v>-0.001835788700720443</v>
      </c>
      <c r="H625" s="15">
        <f t="shared" si="38"/>
        <v>0</v>
      </c>
      <c r="I625" s="15">
        <f t="shared" si="39"/>
        <v>0</v>
      </c>
      <c r="J625" s="15"/>
      <c r="K625" s="15"/>
      <c r="L625" s="15"/>
      <c r="M625" s="15"/>
    </row>
    <row r="626" spans="1:13" ht="15">
      <c r="A626" t="s">
        <v>623</v>
      </c>
      <c r="B626" s="2">
        <v>79.73</v>
      </c>
      <c r="C626" s="2">
        <v>435.78</v>
      </c>
      <c r="D626">
        <v>385</v>
      </c>
      <c r="E626">
        <v>624</v>
      </c>
      <c r="F626" s="15">
        <f t="shared" si="36"/>
        <v>0</v>
      </c>
      <c r="G626" s="15">
        <f t="shared" si="37"/>
        <v>-0.0037948061448427784</v>
      </c>
      <c r="H626" s="15">
        <f t="shared" si="38"/>
        <v>-0.00516795865633075</v>
      </c>
      <c r="I626" s="15">
        <f t="shared" si="39"/>
        <v>-0.004784688995215311</v>
      </c>
      <c r="J626" s="15"/>
      <c r="K626" s="15"/>
      <c r="L626" s="15"/>
      <c r="M626" s="15"/>
    </row>
    <row r="627" spans="1:13" ht="15">
      <c r="A627" t="s">
        <v>624</v>
      </c>
      <c r="B627" s="2">
        <v>79.73</v>
      </c>
      <c r="C627" s="2">
        <v>437.44</v>
      </c>
      <c r="D627">
        <v>387</v>
      </c>
      <c r="E627">
        <v>627</v>
      </c>
      <c r="F627" s="15">
        <f t="shared" si="36"/>
        <v>0.0021367521367521582</v>
      </c>
      <c r="G627" s="15">
        <f t="shared" si="37"/>
        <v>-0.001004841509089243</v>
      </c>
      <c r="H627" s="15">
        <f t="shared" si="38"/>
        <v>0.015748031496062992</v>
      </c>
      <c r="I627" s="15">
        <f t="shared" si="39"/>
        <v>-0.004761904761904762</v>
      </c>
      <c r="J627" s="15"/>
      <c r="K627" s="15"/>
      <c r="L627" s="15"/>
      <c r="M627" s="15"/>
    </row>
    <row r="628" spans="1:13" ht="15">
      <c r="A628" t="s">
        <v>625</v>
      </c>
      <c r="B628" s="2">
        <v>79.56</v>
      </c>
      <c r="C628" s="2">
        <v>437.88</v>
      </c>
      <c r="D628">
        <v>381</v>
      </c>
      <c r="E628">
        <v>630</v>
      </c>
      <c r="F628" s="15">
        <f t="shared" si="36"/>
        <v>0</v>
      </c>
      <c r="G628" s="15">
        <f t="shared" si="37"/>
        <v>0.006643830892664167</v>
      </c>
      <c r="H628" s="15">
        <f t="shared" si="38"/>
        <v>0.007936507936507936</v>
      </c>
      <c r="I628" s="15">
        <f t="shared" si="39"/>
        <v>0</v>
      </c>
      <c r="J628" s="15"/>
      <c r="K628" s="15"/>
      <c r="L628" s="15"/>
      <c r="M628" s="15"/>
    </row>
    <row r="629" spans="1:13" ht="15">
      <c r="A629" t="s">
        <v>626</v>
      </c>
      <c r="B629" s="2">
        <v>79.56</v>
      </c>
      <c r="C629" s="2">
        <v>434.99</v>
      </c>
      <c r="D629">
        <v>378</v>
      </c>
      <c r="E629">
        <v>630</v>
      </c>
      <c r="F629" s="15">
        <f t="shared" si="36"/>
        <v>0.00037721614485101393</v>
      </c>
      <c r="G629" s="15">
        <f t="shared" si="37"/>
        <v>-0.0026825018341893247</v>
      </c>
      <c r="H629" s="15">
        <f t="shared" si="38"/>
        <v>-0.002638522427440633</v>
      </c>
      <c r="I629" s="15">
        <f t="shared" si="39"/>
        <v>0.011235955056179775</v>
      </c>
      <c r="J629" s="15"/>
      <c r="K629" s="15"/>
      <c r="L629" s="15"/>
      <c r="M629" s="15"/>
    </row>
    <row r="630" spans="1:13" ht="15">
      <c r="A630" t="s">
        <v>627</v>
      </c>
      <c r="B630" s="2">
        <v>79.53</v>
      </c>
      <c r="C630" s="2">
        <v>436.16</v>
      </c>
      <c r="D630">
        <v>379</v>
      </c>
      <c r="E630">
        <v>623</v>
      </c>
      <c r="F630" s="15">
        <f t="shared" si="36"/>
        <v>0.00025154068670602464</v>
      </c>
      <c r="G630" s="15">
        <f t="shared" si="37"/>
        <v>0.0020216871898549264</v>
      </c>
      <c r="H630" s="15">
        <f t="shared" si="38"/>
        <v>0.01881720430107527</v>
      </c>
      <c r="I630" s="15">
        <f t="shared" si="39"/>
        <v>0.00322061191626409</v>
      </c>
      <c r="J630" s="15"/>
      <c r="K630" s="15"/>
      <c r="L630" s="15"/>
      <c r="M630" s="15"/>
    </row>
    <row r="631" spans="1:13" ht="15">
      <c r="A631" t="s">
        <v>628</v>
      </c>
      <c r="B631" s="2">
        <v>79.51</v>
      </c>
      <c r="C631" s="2">
        <v>435.28</v>
      </c>
      <c r="D631">
        <v>372</v>
      </c>
      <c r="E631">
        <v>621</v>
      </c>
      <c r="F631" s="15">
        <f t="shared" si="36"/>
        <v>-0.00025147742990061636</v>
      </c>
      <c r="G631" s="15">
        <f t="shared" si="37"/>
        <v>-0.0036167193151124865</v>
      </c>
      <c r="H631" s="15">
        <f t="shared" si="38"/>
        <v>-0.002680965147453083</v>
      </c>
      <c r="I631" s="15">
        <f t="shared" si="39"/>
        <v>0.0048543689320388345</v>
      </c>
      <c r="J631" s="15"/>
      <c r="K631" s="15"/>
      <c r="L631" s="15"/>
      <c r="M631" s="15"/>
    </row>
    <row r="632" spans="1:13" ht="15">
      <c r="A632" t="s">
        <v>629</v>
      </c>
      <c r="B632" s="2">
        <v>79.53</v>
      </c>
      <c r="C632" s="2">
        <v>436.86</v>
      </c>
      <c r="D632">
        <v>373</v>
      </c>
      <c r="E632">
        <v>618</v>
      </c>
      <c r="F632" s="15">
        <f t="shared" si="36"/>
        <v>-0.008971962616822416</v>
      </c>
      <c r="G632" s="15">
        <f t="shared" si="37"/>
        <v>0.00938077634011091</v>
      </c>
      <c r="H632" s="15">
        <f t="shared" si="38"/>
        <v>0.002688172043010753</v>
      </c>
      <c r="I632" s="15">
        <f t="shared" si="39"/>
        <v>0.013114754098360656</v>
      </c>
      <c r="J632" s="15"/>
      <c r="K632" s="15"/>
      <c r="L632" s="15"/>
      <c r="M632" s="15"/>
    </row>
    <row r="633" spans="1:13" ht="15">
      <c r="A633" t="s">
        <v>630</v>
      </c>
      <c r="B633" s="2">
        <v>80.25</v>
      </c>
      <c r="C633" s="2">
        <v>432.8</v>
      </c>
      <c r="D633">
        <v>372</v>
      </c>
      <c r="E633">
        <v>610</v>
      </c>
      <c r="F633" s="15">
        <f t="shared" si="36"/>
        <v>0.00012462612163515848</v>
      </c>
      <c r="G633" s="15">
        <f t="shared" si="37"/>
        <v>0.009446064139941717</v>
      </c>
      <c r="H633" s="15">
        <f t="shared" si="38"/>
        <v>0.0026954177897574125</v>
      </c>
      <c r="I633" s="15">
        <f t="shared" si="39"/>
        <v>0.006600660066006601</v>
      </c>
      <c r="J633" s="15"/>
      <c r="K633" s="15"/>
      <c r="L633" s="15"/>
      <c r="M633" s="15"/>
    </row>
    <row r="634" spans="1:13" ht="15">
      <c r="A634" t="s">
        <v>631</v>
      </c>
      <c r="B634" s="2">
        <v>80.24</v>
      </c>
      <c r="C634" s="2">
        <v>428.75</v>
      </c>
      <c r="D634">
        <v>371</v>
      </c>
      <c r="E634">
        <v>606</v>
      </c>
      <c r="F634" s="15">
        <f t="shared" si="36"/>
        <v>-0.0007471980074720084</v>
      </c>
      <c r="G634" s="15">
        <f t="shared" si="37"/>
        <v>-0.0035095058801654605</v>
      </c>
      <c r="H634" s="15">
        <f t="shared" si="38"/>
        <v>0.002702702702702703</v>
      </c>
      <c r="I634" s="15">
        <f t="shared" si="39"/>
        <v>0.0033112582781456954</v>
      </c>
      <c r="J634" s="15"/>
      <c r="K634" s="15"/>
      <c r="L634" s="15"/>
      <c r="M634" s="15"/>
    </row>
    <row r="635" spans="1:13" ht="15">
      <c r="A635" t="s">
        <v>632</v>
      </c>
      <c r="B635" s="2">
        <v>80.3</v>
      </c>
      <c r="C635" s="2">
        <v>430.26</v>
      </c>
      <c r="D635">
        <v>370</v>
      </c>
      <c r="E635">
        <v>604</v>
      </c>
      <c r="F635" s="15">
        <f t="shared" si="36"/>
        <v>-0.009620128268376925</v>
      </c>
      <c r="G635" s="15">
        <f t="shared" si="37"/>
        <v>-0.0019253520146604748</v>
      </c>
      <c r="H635" s="15">
        <f t="shared" si="38"/>
        <v>-0.0026954177897574125</v>
      </c>
      <c r="I635" s="15">
        <f t="shared" si="39"/>
        <v>0.001658374792703151</v>
      </c>
      <c r="J635" s="15"/>
      <c r="K635" s="15"/>
      <c r="L635" s="15"/>
      <c r="M635" s="15"/>
    </row>
    <row r="636" spans="1:13" ht="15">
      <c r="A636" t="s">
        <v>633</v>
      </c>
      <c r="B636" s="2">
        <v>81.08</v>
      </c>
      <c r="C636" s="2">
        <v>431.09</v>
      </c>
      <c r="D636">
        <v>371</v>
      </c>
      <c r="E636">
        <v>603</v>
      </c>
      <c r="F636" s="15">
        <f t="shared" si="36"/>
        <v>0.00012335019119285947</v>
      </c>
      <c r="G636" s="15">
        <f t="shared" si="37"/>
        <v>-0.011216110830772152</v>
      </c>
      <c r="H636" s="15">
        <f t="shared" si="38"/>
        <v>0.002702702702702703</v>
      </c>
      <c r="I636" s="15">
        <f t="shared" si="39"/>
        <v>-0.003305785123966942</v>
      </c>
      <c r="J636" s="15"/>
      <c r="K636" s="15"/>
      <c r="L636" s="15"/>
      <c r="M636" s="15"/>
    </row>
    <row r="637" spans="1:13" ht="15">
      <c r="A637" t="s">
        <v>634</v>
      </c>
      <c r="B637" s="2">
        <v>81.07</v>
      </c>
      <c r="C637" s="2">
        <v>435.98</v>
      </c>
      <c r="D637">
        <v>370</v>
      </c>
      <c r="E637">
        <v>605</v>
      </c>
      <c r="F637" s="15">
        <f t="shared" si="36"/>
        <v>-0.0003699136868064259</v>
      </c>
      <c r="G637" s="15">
        <f t="shared" si="37"/>
        <v>0.006231536189069529</v>
      </c>
      <c r="H637" s="15">
        <f t="shared" si="38"/>
        <v>-0.0026954177897574125</v>
      </c>
      <c r="I637" s="15">
        <f t="shared" si="39"/>
        <v>0</v>
      </c>
      <c r="J637" s="15"/>
      <c r="K637" s="15"/>
      <c r="L637" s="15"/>
      <c r="M637" s="15"/>
    </row>
    <row r="638" spans="1:13" ht="15">
      <c r="A638" t="s">
        <v>635</v>
      </c>
      <c r="B638" s="2">
        <v>81.1</v>
      </c>
      <c r="C638" s="2">
        <v>433.28</v>
      </c>
      <c r="D638">
        <v>371</v>
      </c>
      <c r="E638">
        <v>605</v>
      </c>
      <c r="F638" s="15">
        <f t="shared" si="36"/>
        <v>0.011221945137157</v>
      </c>
      <c r="G638" s="15">
        <f t="shared" si="37"/>
        <v>-0.005850905169446829</v>
      </c>
      <c r="H638" s="15">
        <f t="shared" si="38"/>
        <v>0</v>
      </c>
      <c r="I638" s="15">
        <f t="shared" si="39"/>
        <v>0.0016556291390728477</v>
      </c>
      <c r="J638" s="15"/>
      <c r="K638" s="15"/>
      <c r="L638" s="15"/>
      <c r="M638" s="15"/>
    </row>
    <row r="639" spans="1:13" ht="15">
      <c r="A639" t="s">
        <v>636</v>
      </c>
      <c r="B639" s="2">
        <v>80.2</v>
      </c>
      <c r="C639" s="2">
        <v>435.83</v>
      </c>
      <c r="D639">
        <v>371</v>
      </c>
      <c r="E639">
        <v>604</v>
      </c>
      <c r="F639" s="15">
        <f t="shared" si="36"/>
        <v>0</v>
      </c>
      <c r="G639" s="15">
        <f t="shared" si="37"/>
        <v>0</v>
      </c>
      <c r="H639" s="15">
        <f t="shared" si="38"/>
        <v>0.002702702702702703</v>
      </c>
      <c r="I639" s="15">
        <f t="shared" si="39"/>
        <v>-0.001652892561983471</v>
      </c>
      <c r="J639" s="15"/>
      <c r="K639" s="15"/>
      <c r="L639" s="15"/>
      <c r="M639" s="15"/>
    </row>
    <row r="640" spans="1:13" ht="15">
      <c r="A640" t="s">
        <v>637</v>
      </c>
      <c r="B640" s="2">
        <v>80.2</v>
      </c>
      <c r="C640" s="2">
        <v>435.83</v>
      </c>
      <c r="D640">
        <v>370</v>
      </c>
      <c r="E640">
        <v>605</v>
      </c>
      <c r="F640" s="15">
        <f t="shared" si="36"/>
        <v>0</v>
      </c>
      <c r="G640" s="15">
        <f t="shared" si="37"/>
        <v>0.0018619833570870357</v>
      </c>
      <c r="H640" s="15">
        <f t="shared" si="38"/>
        <v>-0.023746701846965697</v>
      </c>
      <c r="I640" s="15">
        <f t="shared" si="39"/>
        <v>0.0066555740432612314</v>
      </c>
      <c r="J640" s="15"/>
      <c r="K640" s="15"/>
      <c r="L640" s="15"/>
      <c r="M640" s="15"/>
    </row>
    <row r="641" spans="1:13" ht="15">
      <c r="A641" t="s">
        <v>638</v>
      </c>
      <c r="B641" s="2">
        <v>80.2</v>
      </c>
      <c r="C641" s="2">
        <v>435.02</v>
      </c>
      <c r="D641">
        <v>379</v>
      </c>
      <c r="E641">
        <v>601</v>
      </c>
      <c r="F641" s="15">
        <f t="shared" si="36"/>
        <v>-0.00012467273407294483</v>
      </c>
      <c r="G641" s="15">
        <f t="shared" si="37"/>
        <v>0.000575016675483589</v>
      </c>
      <c r="H641" s="15">
        <f t="shared" si="38"/>
        <v>0.0215633423180593</v>
      </c>
      <c r="I641" s="15">
        <f t="shared" si="39"/>
        <v>0.0016666666666666668</v>
      </c>
      <c r="J641" s="15"/>
      <c r="K641" s="15"/>
      <c r="L641" s="15"/>
      <c r="M641" s="15"/>
    </row>
    <row r="642" spans="1:13" ht="15">
      <c r="A642" t="s">
        <v>639</v>
      </c>
      <c r="B642" s="2">
        <v>80.21</v>
      </c>
      <c r="C642" s="2">
        <v>434.77</v>
      </c>
      <c r="D642">
        <v>371</v>
      </c>
      <c r="E642">
        <v>600</v>
      </c>
      <c r="F642" s="15">
        <f t="shared" si="36"/>
        <v>0</v>
      </c>
      <c r="G642" s="15">
        <f t="shared" si="37"/>
        <v>-0.00160745860794095</v>
      </c>
      <c r="H642" s="15">
        <f t="shared" si="38"/>
        <v>0.002702702702702703</v>
      </c>
      <c r="I642" s="15">
        <f t="shared" si="39"/>
        <v>0</v>
      </c>
      <c r="J642" s="15"/>
      <c r="K642" s="15"/>
      <c r="L642" s="15"/>
      <c r="M642" s="15"/>
    </row>
    <row r="643" spans="1:13" ht="15">
      <c r="A643" t="s">
        <v>640</v>
      </c>
      <c r="B643" s="2">
        <v>80.21</v>
      </c>
      <c r="C643" s="2">
        <v>435.47</v>
      </c>
      <c r="D643">
        <v>370</v>
      </c>
      <c r="E643">
        <v>600</v>
      </c>
      <c r="F643" s="15">
        <f t="shared" si="36"/>
        <v>-0.021829268292683</v>
      </c>
      <c r="G643" s="15">
        <f t="shared" si="37"/>
        <v>-0.005458365687662692</v>
      </c>
      <c r="H643" s="15">
        <f t="shared" si="38"/>
        <v>-0.01856763925729443</v>
      </c>
      <c r="I643" s="15">
        <f t="shared" si="39"/>
        <v>-0.006622516556291391</v>
      </c>
      <c r="J643" s="15"/>
      <c r="K643" s="15"/>
      <c r="L643" s="15"/>
      <c r="M643" s="15"/>
    </row>
    <row r="644" spans="1:13" ht="15">
      <c r="A644" t="s">
        <v>641</v>
      </c>
      <c r="B644" s="2">
        <v>82</v>
      </c>
      <c r="C644" s="2">
        <v>437.86</v>
      </c>
      <c r="D644">
        <v>377</v>
      </c>
      <c r="E644">
        <v>604</v>
      </c>
      <c r="F644" s="15">
        <f aca="true" t="shared" si="40" ref="F644:F707">(B644-B645)/B645</f>
        <v>0.030539147920070467</v>
      </c>
      <c r="G644" s="15">
        <f aca="true" t="shared" si="41" ref="G644:G707">(C644-C645)/C645</f>
        <v>0.002495592646015138</v>
      </c>
      <c r="H644" s="15">
        <f aca="true" t="shared" si="42" ref="H644:H707">(D644-D645)/D645</f>
        <v>-0.025839793281653745</v>
      </c>
      <c r="I644" s="15">
        <f aca="true" t="shared" si="43" ref="I644:I707">(E644-E645)/E645</f>
        <v>0.008347245409015025</v>
      </c>
      <c r="J644" s="15"/>
      <c r="K644" s="15"/>
      <c r="L644" s="15"/>
      <c r="M644" s="15"/>
    </row>
    <row r="645" spans="1:13" ht="15">
      <c r="A645" t="s">
        <v>642</v>
      </c>
      <c r="B645" s="2">
        <v>79.57</v>
      </c>
      <c r="C645" s="2">
        <v>436.77</v>
      </c>
      <c r="D645">
        <v>387</v>
      </c>
      <c r="E645">
        <v>599</v>
      </c>
      <c r="F645" s="15">
        <f t="shared" si="40"/>
        <v>-0.008597059556441713</v>
      </c>
      <c r="G645" s="15">
        <f t="shared" si="41"/>
        <v>-0.003967982486146289</v>
      </c>
      <c r="H645" s="15">
        <f t="shared" si="42"/>
        <v>0.0025906735751295338</v>
      </c>
      <c r="I645" s="15">
        <f t="shared" si="43"/>
        <v>0.01011804384485666</v>
      </c>
      <c r="J645" s="15"/>
      <c r="K645" s="15"/>
      <c r="L645" s="15"/>
      <c r="M645" s="15"/>
    </row>
    <row r="646" spans="1:13" ht="15">
      <c r="A646" t="s">
        <v>643</v>
      </c>
      <c r="B646" s="2">
        <v>80.26</v>
      </c>
      <c r="C646" s="2">
        <v>438.51</v>
      </c>
      <c r="D646">
        <v>386</v>
      </c>
      <c r="E646">
        <v>593</v>
      </c>
      <c r="F646" s="15">
        <f t="shared" si="40"/>
        <v>0.0006233636703654329</v>
      </c>
      <c r="G646" s="15">
        <f t="shared" si="41"/>
        <v>0.017802432457524872</v>
      </c>
      <c r="H646" s="15">
        <f t="shared" si="42"/>
        <v>-0.01278772378516624</v>
      </c>
      <c r="I646" s="15">
        <f t="shared" si="43"/>
        <v>0</v>
      </c>
      <c r="J646" s="15"/>
      <c r="K646" s="15"/>
      <c r="L646" s="15"/>
      <c r="M646" s="15"/>
    </row>
    <row r="647" spans="1:13" ht="15">
      <c r="A647" t="s">
        <v>644</v>
      </c>
      <c r="B647" s="2">
        <v>80.21</v>
      </c>
      <c r="C647" s="2">
        <v>430.84</v>
      </c>
      <c r="D647">
        <v>391</v>
      </c>
      <c r="E647">
        <v>593</v>
      </c>
      <c r="F647" s="15">
        <f t="shared" si="40"/>
        <v>0</v>
      </c>
      <c r="G647" s="15">
        <f t="shared" si="41"/>
        <v>-0.0021308134148601446</v>
      </c>
      <c r="H647" s="15">
        <f t="shared" si="42"/>
        <v>0.002564102564102564</v>
      </c>
      <c r="I647" s="15">
        <f t="shared" si="43"/>
        <v>0.00338409475465313</v>
      </c>
      <c r="J647" s="15"/>
      <c r="K647" s="15"/>
      <c r="L647" s="15"/>
      <c r="M647" s="15"/>
    </row>
    <row r="648" spans="1:13" ht="15">
      <c r="A648" t="s">
        <v>645</v>
      </c>
      <c r="B648" s="2">
        <v>80.21</v>
      </c>
      <c r="C648" s="2">
        <v>431.76</v>
      </c>
      <c r="D648">
        <v>390</v>
      </c>
      <c r="E648">
        <v>591</v>
      </c>
      <c r="F648" s="15">
        <f t="shared" si="40"/>
        <v>0.0031265632816408206</v>
      </c>
      <c r="G648" s="15">
        <f t="shared" si="41"/>
        <v>-0.008473992421632789</v>
      </c>
      <c r="H648" s="15">
        <f t="shared" si="42"/>
        <v>-0.0025575447570332483</v>
      </c>
      <c r="I648" s="15">
        <f t="shared" si="43"/>
        <v>0.001694915254237288</v>
      </c>
      <c r="J648" s="15"/>
      <c r="K648" s="15"/>
      <c r="L648" s="15"/>
      <c r="M648" s="15"/>
    </row>
    <row r="649" spans="1:13" ht="15">
      <c r="A649" t="s">
        <v>646</v>
      </c>
      <c r="B649" s="2">
        <v>79.96</v>
      </c>
      <c r="C649" s="2">
        <v>435.45</v>
      </c>
      <c r="D649">
        <v>391</v>
      </c>
      <c r="E649">
        <v>590</v>
      </c>
      <c r="F649" s="15">
        <f t="shared" si="40"/>
        <v>-0.006461232604373884</v>
      </c>
      <c r="G649" s="15">
        <f t="shared" si="41"/>
        <v>-0.001192742619905128</v>
      </c>
      <c r="H649" s="15">
        <f t="shared" si="42"/>
        <v>-0.010126582278481013</v>
      </c>
      <c r="I649" s="15">
        <f t="shared" si="43"/>
        <v>0</v>
      </c>
      <c r="J649" s="15"/>
      <c r="K649" s="15"/>
      <c r="L649" s="15"/>
      <c r="M649" s="15"/>
    </row>
    <row r="650" spans="1:13" ht="15">
      <c r="A650" t="s">
        <v>647</v>
      </c>
      <c r="B650" s="2">
        <v>80.48</v>
      </c>
      <c r="C650" s="2">
        <v>435.97</v>
      </c>
      <c r="D650">
        <v>395</v>
      </c>
      <c r="E650">
        <v>590</v>
      </c>
      <c r="F650" s="15">
        <f t="shared" si="40"/>
        <v>0.014112903225806508</v>
      </c>
      <c r="G650" s="15">
        <f t="shared" si="41"/>
        <v>-0.005973688410588358</v>
      </c>
      <c r="H650" s="15">
        <f t="shared" si="42"/>
        <v>0.01282051282051282</v>
      </c>
      <c r="I650" s="15">
        <f t="shared" si="43"/>
        <v>0</v>
      </c>
      <c r="J650" s="15"/>
      <c r="K650" s="15"/>
      <c r="L650" s="15"/>
      <c r="M650" s="15"/>
    </row>
    <row r="651" spans="1:13" ht="15">
      <c r="A651" t="s">
        <v>648</v>
      </c>
      <c r="B651" s="2">
        <v>79.36</v>
      </c>
      <c r="C651" s="2">
        <v>438.59</v>
      </c>
      <c r="D651">
        <v>390</v>
      </c>
      <c r="E651">
        <v>590</v>
      </c>
      <c r="F651" s="15">
        <f t="shared" si="40"/>
        <v>-0.00037788134525760343</v>
      </c>
      <c r="G651" s="15">
        <f t="shared" si="41"/>
        <v>0.016007227575982136</v>
      </c>
      <c r="H651" s="15">
        <f t="shared" si="42"/>
        <v>0.010362694300518135</v>
      </c>
      <c r="I651" s="15">
        <f t="shared" si="43"/>
        <v>0</v>
      </c>
      <c r="J651" s="15"/>
      <c r="K651" s="15"/>
      <c r="L651" s="15"/>
      <c r="M651" s="15"/>
    </row>
    <row r="652" spans="1:13" ht="15">
      <c r="A652" t="s">
        <v>649</v>
      </c>
      <c r="B652" s="2">
        <v>79.39</v>
      </c>
      <c r="C652" s="2">
        <v>431.68</v>
      </c>
      <c r="D652">
        <v>386</v>
      </c>
      <c r="E652">
        <v>590</v>
      </c>
      <c r="F652" s="15">
        <f t="shared" si="40"/>
        <v>0.0001259763164525714</v>
      </c>
      <c r="G652" s="15">
        <f t="shared" si="41"/>
        <v>0.0022753656837706483</v>
      </c>
      <c r="H652" s="15">
        <f t="shared" si="42"/>
        <v>-0.02030456852791878</v>
      </c>
      <c r="I652" s="15">
        <f t="shared" si="43"/>
        <v>0.001697792869269949</v>
      </c>
      <c r="J652" s="15"/>
      <c r="K652" s="15"/>
      <c r="L652" s="15"/>
      <c r="M652" s="15"/>
    </row>
    <row r="653" spans="1:13" ht="15">
      <c r="A653" t="s">
        <v>650</v>
      </c>
      <c r="B653" s="2">
        <v>79.38</v>
      </c>
      <c r="C653" s="2">
        <v>430.7</v>
      </c>
      <c r="D653">
        <v>394</v>
      </c>
      <c r="E653">
        <v>589</v>
      </c>
      <c r="F653" s="15">
        <f t="shared" si="40"/>
        <v>0.0005041593143432321</v>
      </c>
      <c r="G653" s="15">
        <f t="shared" si="41"/>
        <v>-0.001391143055877632</v>
      </c>
      <c r="H653" s="15">
        <f t="shared" si="42"/>
        <v>-0.015</v>
      </c>
      <c r="I653" s="15">
        <f t="shared" si="43"/>
        <v>-0.00338409475465313</v>
      </c>
      <c r="J653" s="15"/>
      <c r="K653" s="15"/>
      <c r="L653" s="15"/>
      <c r="M653" s="15"/>
    </row>
    <row r="654" spans="1:13" ht="15">
      <c r="A654" t="s">
        <v>651</v>
      </c>
      <c r="B654" s="2">
        <v>79.34</v>
      </c>
      <c r="C654" s="2">
        <v>431.3</v>
      </c>
      <c r="D654">
        <v>400</v>
      </c>
      <c r="E654">
        <v>591</v>
      </c>
      <c r="F654" s="15">
        <f t="shared" si="40"/>
        <v>0.0007568113017154676</v>
      </c>
      <c r="G654" s="15">
        <f t="shared" si="41"/>
        <v>-0.0009265693768820414</v>
      </c>
      <c r="H654" s="15">
        <f t="shared" si="42"/>
        <v>-0.0024937655860349127</v>
      </c>
      <c r="I654" s="15">
        <f t="shared" si="43"/>
        <v>0.00510204081632653</v>
      </c>
      <c r="J654" s="15"/>
      <c r="K654" s="15"/>
      <c r="L654" s="15"/>
      <c r="M654" s="15"/>
    </row>
    <row r="655" spans="1:13" ht="15">
      <c r="A655" t="s">
        <v>652</v>
      </c>
      <c r="B655" s="2">
        <v>79.28</v>
      </c>
      <c r="C655" s="2">
        <v>431.7</v>
      </c>
      <c r="D655">
        <v>401</v>
      </c>
      <c r="E655">
        <v>588</v>
      </c>
      <c r="F655" s="15">
        <f t="shared" si="40"/>
        <v>-0.042165035640932644</v>
      </c>
      <c r="G655" s="15">
        <f t="shared" si="41"/>
        <v>-0.014248527195506254</v>
      </c>
      <c r="H655" s="15">
        <f t="shared" si="42"/>
        <v>-0.019559902200488997</v>
      </c>
      <c r="I655" s="15">
        <f t="shared" si="43"/>
        <v>0.0017035775127768314</v>
      </c>
      <c r="J655" s="15"/>
      <c r="K655" s="15"/>
      <c r="L655" s="15"/>
      <c r="M655" s="15"/>
    </row>
    <row r="656" spans="1:13" ht="15">
      <c r="A656" t="s">
        <v>653</v>
      </c>
      <c r="B656" s="2">
        <v>82.77</v>
      </c>
      <c r="C656" s="2">
        <v>437.94</v>
      </c>
      <c r="D656">
        <v>409</v>
      </c>
      <c r="E656">
        <v>587</v>
      </c>
      <c r="F656" s="15">
        <f t="shared" si="40"/>
        <v>0.05131461958592648</v>
      </c>
      <c r="G656" s="15">
        <f t="shared" si="41"/>
        <v>-0.008894018602756482</v>
      </c>
      <c r="H656" s="15">
        <f t="shared" si="42"/>
        <v>-0.014457831325301205</v>
      </c>
      <c r="I656" s="15">
        <f t="shared" si="43"/>
        <v>0</v>
      </c>
      <c r="J656" s="15"/>
      <c r="K656" s="15"/>
      <c r="L656" s="15"/>
      <c r="M656" s="15"/>
    </row>
    <row r="657" spans="1:13" ht="15">
      <c r="A657" t="s">
        <v>654</v>
      </c>
      <c r="B657" s="2">
        <v>78.73</v>
      </c>
      <c r="C657" s="2">
        <v>441.87</v>
      </c>
      <c r="D657">
        <v>415</v>
      </c>
      <c r="E657">
        <v>587</v>
      </c>
      <c r="F657" s="15">
        <f t="shared" si="40"/>
        <v>-0.013779280972065568</v>
      </c>
      <c r="G657" s="15">
        <f t="shared" si="41"/>
        <v>-0.01405716580761767</v>
      </c>
      <c r="H657" s="15">
        <f t="shared" si="42"/>
        <v>-0.025821596244131457</v>
      </c>
      <c r="I657" s="15">
        <f t="shared" si="43"/>
        <v>-0.0017006802721088435</v>
      </c>
      <c r="J657" s="15"/>
      <c r="K657" s="15"/>
      <c r="L657" s="15"/>
      <c r="M657" s="15"/>
    </row>
    <row r="658" spans="1:13" ht="15">
      <c r="A658" t="s">
        <v>655</v>
      </c>
      <c r="B658" s="2">
        <v>79.83</v>
      </c>
      <c r="C658" s="2">
        <v>448.17</v>
      </c>
      <c r="D658">
        <v>426</v>
      </c>
      <c r="E658">
        <v>588</v>
      </c>
      <c r="F658" s="15">
        <f t="shared" si="40"/>
        <v>-0.014444444444444466</v>
      </c>
      <c r="G658" s="15">
        <f t="shared" si="41"/>
        <v>0.0021018268005276873</v>
      </c>
      <c r="H658" s="15">
        <f t="shared" si="42"/>
        <v>0.02158273381294964</v>
      </c>
      <c r="I658" s="15">
        <f t="shared" si="43"/>
        <v>0</v>
      </c>
      <c r="J658" s="15"/>
      <c r="K658" s="15"/>
      <c r="L658" s="15"/>
      <c r="M658" s="15"/>
    </row>
    <row r="659" spans="1:13" ht="15">
      <c r="A659" t="s">
        <v>656</v>
      </c>
      <c r="B659" s="2">
        <v>81</v>
      </c>
      <c r="C659" s="2">
        <v>447.23</v>
      </c>
      <c r="D659">
        <v>417</v>
      </c>
      <c r="E659">
        <v>588</v>
      </c>
      <c r="F659" s="15">
        <f t="shared" si="40"/>
        <v>0.023890784982935162</v>
      </c>
      <c r="G659" s="15">
        <f t="shared" si="41"/>
        <v>-0.005337722127082217</v>
      </c>
      <c r="H659" s="15">
        <f t="shared" si="42"/>
        <v>0.002403846153846154</v>
      </c>
      <c r="I659" s="15">
        <f t="shared" si="43"/>
        <v>0</v>
      </c>
      <c r="J659" s="15"/>
      <c r="K659" s="15"/>
      <c r="L659" s="15"/>
      <c r="M659" s="15"/>
    </row>
    <row r="660" spans="1:13" ht="15">
      <c r="A660" t="s">
        <v>657</v>
      </c>
      <c r="B660" s="2">
        <v>79.11</v>
      </c>
      <c r="C660" s="2">
        <v>449.63</v>
      </c>
      <c r="D660">
        <v>416</v>
      </c>
      <c r="E660">
        <v>588</v>
      </c>
      <c r="F660" s="15">
        <f t="shared" si="40"/>
        <v>-0.0028989160574742117</v>
      </c>
      <c r="G660" s="15">
        <f t="shared" si="41"/>
        <v>-0.0006223466915606</v>
      </c>
      <c r="H660" s="15">
        <f t="shared" si="42"/>
        <v>-0.011876484560570071</v>
      </c>
      <c r="I660" s="15">
        <f t="shared" si="43"/>
        <v>0.005128205128205128</v>
      </c>
      <c r="J660" s="15"/>
      <c r="K660" s="15"/>
      <c r="L660" s="15"/>
      <c r="M660" s="15"/>
    </row>
    <row r="661" spans="1:13" ht="15">
      <c r="A661" t="s">
        <v>658</v>
      </c>
      <c r="B661" s="2">
        <v>79.34</v>
      </c>
      <c r="C661" s="2">
        <v>449.91</v>
      </c>
      <c r="D661">
        <v>421</v>
      </c>
      <c r="E661">
        <v>585</v>
      </c>
      <c r="F661" s="15">
        <f t="shared" si="40"/>
        <v>0</v>
      </c>
      <c r="G661" s="15">
        <f t="shared" si="41"/>
        <v>-0.001464811239097073</v>
      </c>
      <c r="H661" s="15">
        <f t="shared" si="42"/>
        <v>-0.02320185614849188</v>
      </c>
      <c r="I661" s="15">
        <f t="shared" si="43"/>
        <v>0.008620689655172414</v>
      </c>
      <c r="J661" s="15"/>
      <c r="K661" s="15"/>
      <c r="L661" s="15"/>
      <c r="M661" s="15"/>
    </row>
    <row r="662" spans="1:13" ht="15">
      <c r="A662" t="s">
        <v>659</v>
      </c>
      <c r="B662" s="2">
        <v>79.34</v>
      </c>
      <c r="C662" s="2">
        <v>450.57</v>
      </c>
      <c r="D662">
        <v>431</v>
      </c>
      <c r="E662">
        <v>580</v>
      </c>
      <c r="F662" s="15">
        <f t="shared" si="40"/>
        <v>0.004303797468354474</v>
      </c>
      <c r="G662" s="15">
        <f t="shared" si="41"/>
        <v>-0.004155155265775214</v>
      </c>
      <c r="H662" s="15">
        <f t="shared" si="42"/>
        <v>-0.020454545454545454</v>
      </c>
      <c r="I662" s="15">
        <f t="shared" si="43"/>
        <v>0</v>
      </c>
      <c r="J662" s="15"/>
      <c r="K662" s="15"/>
      <c r="L662" s="15"/>
      <c r="M662" s="15"/>
    </row>
    <row r="663" spans="1:13" ht="15">
      <c r="A663" t="s">
        <v>660</v>
      </c>
      <c r="B663" s="2">
        <v>79</v>
      </c>
      <c r="C663" s="2">
        <v>452.45</v>
      </c>
      <c r="D663">
        <v>440</v>
      </c>
      <c r="E663">
        <v>580</v>
      </c>
      <c r="F663" s="15">
        <f t="shared" si="40"/>
        <v>0</v>
      </c>
      <c r="G663" s="15">
        <f t="shared" si="41"/>
        <v>-0.008828426218016187</v>
      </c>
      <c r="H663" s="15">
        <f t="shared" si="42"/>
        <v>-0.009009009009009009</v>
      </c>
      <c r="I663" s="15">
        <f t="shared" si="43"/>
        <v>0</v>
      </c>
      <c r="J663" s="15"/>
      <c r="K663" s="15"/>
      <c r="L663" s="15"/>
      <c r="M663" s="15"/>
    </row>
    <row r="664" spans="1:13" ht="15">
      <c r="A664" t="s">
        <v>661</v>
      </c>
      <c r="B664" s="2">
        <v>79</v>
      </c>
      <c r="C664" s="2">
        <v>456.48</v>
      </c>
      <c r="D664">
        <v>444</v>
      </c>
      <c r="E664">
        <v>580</v>
      </c>
      <c r="F664" s="15">
        <f t="shared" si="40"/>
        <v>0</v>
      </c>
      <c r="G664" s="15">
        <f t="shared" si="41"/>
        <v>-0.014486495822448627</v>
      </c>
      <c r="H664" s="15">
        <f t="shared" si="42"/>
        <v>-0.017699115044247787</v>
      </c>
      <c r="I664" s="15">
        <f t="shared" si="43"/>
        <v>0</v>
      </c>
      <c r="J664" s="15"/>
      <c r="K664" s="15"/>
      <c r="L664" s="15"/>
      <c r="M664" s="15"/>
    </row>
    <row r="665" spans="1:13" ht="15">
      <c r="A665" t="s">
        <v>662</v>
      </c>
      <c r="B665" s="2">
        <v>79</v>
      </c>
      <c r="C665" s="2">
        <v>463.19</v>
      </c>
      <c r="D665">
        <v>452</v>
      </c>
      <c r="E665">
        <v>580</v>
      </c>
      <c r="F665" s="15">
        <f t="shared" si="40"/>
        <v>0</v>
      </c>
      <c r="G665" s="15">
        <f t="shared" si="41"/>
        <v>-0.01301939058171748</v>
      </c>
      <c r="H665" s="15">
        <f t="shared" si="42"/>
        <v>0</v>
      </c>
      <c r="I665" s="15">
        <f t="shared" si="43"/>
        <v>0.0017271157167530224</v>
      </c>
      <c r="J665" s="15"/>
      <c r="K665" s="15"/>
      <c r="L665" s="15"/>
      <c r="M665" s="15"/>
    </row>
    <row r="666" spans="1:13" ht="15">
      <c r="A666" t="s">
        <v>663</v>
      </c>
      <c r="B666" s="2">
        <v>79</v>
      </c>
      <c r="C666" s="2">
        <v>469.3</v>
      </c>
      <c r="D666">
        <v>452</v>
      </c>
      <c r="E666">
        <v>579</v>
      </c>
      <c r="F666" s="15">
        <f t="shared" si="40"/>
        <v>0.003939509467530846</v>
      </c>
      <c r="G666" s="15">
        <f t="shared" si="41"/>
        <v>-0.012997392109026682</v>
      </c>
      <c r="H666" s="15">
        <f t="shared" si="42"/>
        <v>-0.017391304347826087</v>
      </c>
      <c r="I666" s="15">
        <f t="shared" si="43"/>
        <v>-0.02030456852791878</v>
      </c>
      <c r="J666" s="15"/>
      <c r="K666" s="15"/>
      <c r="L666" s="15"/>
      <c r="M666" s="15"/>
    </row>
    <row r="667" spans="1:13" ht="15">
      <c r="A667" t="s">
        <v>664</v>
      </c>
      <c r="B667" s="2">
        <v>78.69</v>
      </c>
      <c r="C667" s="2">
        <v>475.48</v>
      </c>
      <c r="D667">
        <v>460</v>
      </c>
      <c r="E667">
        <v>591</v>
      </c>
      <c r="F667" s="15">
        <f t="shared" si="40"/>
        <v>-0.009690410269317846</v>
      </c>
      <c r="G667" s="15">
        <f t="shared" si="41"/>
        <v>-0.005209531978994516</v>
      </c>
      <c r="H667" s="15">
        <f t="shared" si="42"/>
        <v>0</v>
      </c>
      <c r="I667" s="15">
        <f t="shared" si="43"/>
        <v>-0.011705685618729096</v>
      </c>
      <c r="J667" s="15"/>
      <c r="K667" s="15"/>
      <c r="L667" s="15"/>
      <c r="M667" s="15"/>
    </row>
    <row r="668" spans="1:13" ht="15">
      <c r="A668" t="s">
        <v>665</v>
      </c>
      <c r="B668" s="2">
        <v>79.46</v>
      </c>
      <c r="C668" s="2">
        <v>477.97</v>
      </c>
      <c r="D668">
        <v>460</v>
      </c>
      <c r="E668">
        <v>598</v>
      </c>
      <c r="F668" s="15">
        <f t="shared" si="40"/>
        <v>0.008887760284408184</v>
      </c>
      <c r="G668" s="15">
        <f t="shared" si="41"/>
        <v>-0.0069806577607877274</v>
      </c>
      <c r="H668" s="15">
        <f t="shared" si="42"/>
        <v>0</v>
      </c>
      <c r="I668" s="15">
        <f t="shared" si="43"/>
        <v>-0.004991680532445923</v>
      </c>
      <c r="J668" s="15"/>
      <c r="K668" s="15"/>
      <c r="L668" s="15"/>
      <c r="M668" s="15"/>
    </row>
    <row r="669" spans="1:13" ht="15">
      <c r="A669" t="s">
        <v>666</v>
      </c>
      <c r="B669" s="2">
        <v>78.76</v>
      </c>
      <c r="C669" s="2">
        <v>481.33</v>
      </c>
      <c r="D669">
        <v>460</v>
      </c>
      <c r="E669">
        <v>601</v>
      </c>
      <c r="F669" s="15">
        <f t="shared" si="40"/>
        <v>0.0016533129848659504</v>
      </c>
      <c r="G669" s="15">
        <f t="shared" si="41"/>
        <v>-0.0015971790085045397</v>
      </c>
      <c r="H669" s="15">
        <f t="shared" si="42"/>
        <v>0</v>
      </c>
      <c r="I669" s="15">
        <f t="shared" si="43"/>
        <v>-0.003316749585406302</v>
      </c>
      <c r="J669" s="15"/>
      <c r="K669" s="15"/>
      <c r="L669" s="15"/>
      <c r="M669" s="15"/>
    </row>
    <row r="670" spans="1:13" ht="15">
      <c r="A670" t="s">
        <v>667</v>
      </c>
      <c r="B670" s="2">
        <v>78.63</v>
      </c>
      <c r="C670" s="2">
        <v>482.1</v>
      </c>
      <c r="D670">
        <v>460</v>
      </c>
      <c r="E670">
        <v>603</v>
      </c>
      <c r="F670" s="15">
        <f t="shared" si="40"/>
        <v>0.0016560509554139548</v>
      </c>
      <c r="G670" s="15">
        <f t="shared" si="41"/>
        <v>-0.012413962635201578</v>
      </c>
      <c r="H670" s="15">
        <f t="shared" si="42"/>
        <v>0.004366812227074236</v>
      </c>
      <c r="I670" s="15">
        <f t="shared" si="43"/>
        <v>-0.0016556291390728477</v>
      </c>
      <c r="J670" s="15"/>
      <c r="K670" s="15"/>
      <c r="L670" s="15"/>
      <c r="M670" s="15"/>
    </row>
    <row r="671" spans="1:13" ht="15">
      <c r="A671" t="s">
        <v>668</v>
      </c>
      <c r="B671" s="2">
        <v>78.5</v>
      </c>
      <c r="C671" s="2">
        <v>488.16</v>
      </c>
      <c r="D671">
        <v>458</v>
      </c>
      <c r="E671">
        <v>604</v>
      </c>
      <c r="F671" s="15">
        <f t="shared" si="40"/>
        <v>-0.00012737230926003202</v>
      </c>
      <c r="G671" s="15">
        <f t="shared" si="41"/>
        <v>-0.0016361256544501687</v>
      </c>
      <c r="H671" s="15">
        <f t="shared" si="42"/>
        <v>-0.004347826086956522</v>
      </c>
      <c r="I671" s="15">
        <f t="shared" si="43"/>
        <v>-0.009836065573770493</v>
      </c>
      <c r="J671" s="15"/>
      <c r="K671" s="15"/>
      <c r="L671" s="15"/>
      <c r="M671" s="15"/>
    </row>
    <row r="672" spans="1:13" ht="15">
      <c r="A672" t="s">
        <v>669</v>
      </c>
      <c r="B672" s="2">
        <v>78.51</v>
      </c>
      <c r="C672" s="2">
        <v>488.96</v>
      </c>
      <c r="D672">
        <v>460</v>
      </c>
      <c r="E672">
        <v>610</v>
      </c>
      <c r="F672" s="15">
        <f t="shared" si="40"/>
        <v>0</v>
      </c>
      <c r="G672" s="15">
        <f t="shared" si="41"/>
        <v>0.0034888970980585083</v>
      </c>
      <c r="H672" s="15">
        <f t="shared" si="42"/>
        <v>0</v>
      </c>
      <c r="I672" s="15">
        <f t="shared" si="43"/>
        <v>-0.008130081300813009</v>
      </c>
      <c r="J672" s="15"/>
      <c r="K672" s="15"/>
      <c r="L672" s="15"/>
      <c r="M672" s="15"/>
    </row>
    <row r="673" spans="1:13" ht="15">
      <c r="A673" t="s">
        <v>670</v>
      </c>
      <c r="B673" s="2">
        <v>78.51</v>
      </c>
      <c r="C673" s="2">
        <v>487.26</v>
      </c>
      <c r="D673">
        <v>460</v>
      </c>
      <c r="E673">
        <v>615</v>
      </c>
      <c r="F673" s="15">
        <f t="shared" si="40"/>
        <v>0.002425944841675331</v>
      </c>
      <c r="G673" s="15">
        <f t="shared" si="41"/>
        <v>0.0016239439225439669</v>
      </c>
      <c r="H673" s="15">
        <f t="shared" si="42"/>
        <v>0.002178649237472767</v>
      </c>
      <c r="I673" s="15">
        <f t="shared" si="43"/>
        <v>-0.00966183574879227</v>
      </c>
      <c r="J673" s="15"/>
      <c r="K673" s="15"/>
      <c r="L673" s="15"/>
      <c r="M673" s="15"/>
    </row>
    <row r="674" spans="1:13" ht="15">
      <c r="A674" t="s">
        <v>671</v>
      </c>
      <c r="B674" s="2">
        <v>78.32</v>
      </c>
      <c r="C674" s="2">
        <v>486.47</v>
      </c>
      <c r="D674">
        <v>459</v>
      </c>
      <c r="E674">
        <v>621</v>
      </c>
      <c r="F674" s="15">
        <f t="shared" si="40"/>
        <v>0.0032022543870885104</v>
      </c>
      <c r="G674" s="15">
        <f t="shared" si="41"/>
        <v>-0.009427815108939107</v>
      </c>
      <c r="H674" s="15">
        <f t="shared" si="42"/>
        <v>0.002183406113537118</v>
      </c>
      <c r="I674" s="15">
        <f t="shared" si="43"/>
        <v>-0.0032102728731942215</v>
      </c>
      <c r="J674" s="15"/>
      <c r="K674" s="15"/>
      <c r="L674" s="15"/>
      <c r="M674" s="15"/>
    </row>
    <row r="675" spans="1:13" ht="15">
      <c r="A675" t="s">
        <v>672</v>
      </c>
      <c r="B675" s="2">
        <v>78.07</v>
      </c>
      <c r="C675" s="2">
        <v>491.1</v>
      </c>
      <c r="D675">
        <v>458</v>
      </c>
      <c r="E675">
        <v>623</v>
      </c>
      <c r="F675" s="15">
        <f t="shared" si="40"/>
        <v>0.0060567010309278205</v>
      </c>
      <c r="G675" s="15">
        <f t="shared" si="41"/>
        <v>-0.009339761563754453</v>
      </c>
      <c r="H675" s="15">
        <f t="shared" si="42"/>
        <v>-0.002178649237472767</v>
      </c>
      <c r="I675" s="15">
        <f t="shared" si="43"/>
        <v>-0.0265625</v>
      </c>
      <c r="J675" s="15"/>
      <c r="K675" s="15"/>
      <c r="L675" s="15"/>
      <c r="M675" s="15"/>
    </row>
    <row r="676" spans="1:13" ht="15">
      <c r="A676" t="s">
        <v>673</v>
      </c>
      <c r="B676" s="2">
        <v>77.6</v>
      </c>
      <c r="C676" s="2">
        <v>495.73</v>
      </c>
      <c r="D676">
        <v>459</v>
      </c>
      <c r="E676">
        <v>640</v>
      </c>
      <c r="F676" s="15">
        <f t="shared" si="40"/>
        <v>-0.011464968152866314</v>
      </c>
      <c r="G676" s="15">
        <f t="shared" si="41"/>
        <v>0.0021023267096565938</v>
      </c>
      <c r="H676" s="15">
        <f t="shared" si="42"/>
        <v>-0.002173913043478261</v>
      </c>
      <c r="I676" s="15">
        <f t="shared" si="43"/>
        <v>-0.006211180124223602</v>
      </c>
      <c r="J676" s="15"/>
      <c r="K676" s="15"/>
      <c r="L676" s="15"/>
      <c r="M676" s="15"/>
    </row>
    <row r="677" spans="1:13" ht="15">
      <c r="A677" t="s">
        <v>674</v>
      </c>
      <c r="B677" s="2">
        <v>78.5</v>
      </c>
      <c r="C677" s="2">
        <v>494.69</v>
      </c>
      <c r="D677">
        <v>460</v>
      </c>
      <c r="E677">
        <v>644</v>
      </c>
      <c r="F677" s="15">
        <f t="shared" si="40"/>
        <v>0</v>
      </c>
      <c r="G677" s="15">
        <f t="shared" si="41"/>
        <v>0.015373563218390824</v>
      </c>
      <c r="H677" s="15">
        <f t="shared" si="42"/>
        <v>0.006564551422319475</v>
      </c>
      <c r="I677" s="15">
        <f t="shared" si="43"/>
        <v>0</v>
      </c>
      <c r="J677" s="15"/>
      <c r="K677" s="15"/>
      <c r="L677" s="15"/>
      <c r="M677" s="15"/>
    </row>
    <row r="678" spans="1:13" ht="15">
      <c r="A678" t="s">
        <v>675</v>
      </c>
      <c r="B678" s="2">
        <v>78.5</v>
      </c>
      <c r="C678" s="2">
        <v>487.2</v>
      </c>
      <c r="D678">
        <v>457</v>
      </c>
      <c r="E678">
        <v>644</v>
      </c>
      <c r="F678" s="15">
        <f t="shared" si="40"/>
        <v>-0.0030480060960121273</v>
      </c>
      <c r="G678" s="15">
        <f t="shared" si="41"/>
        <v>-0.007516958992849717</v>
      </c>
      <c r="H678" s="15">
        <f t="shared" si="42"/>
        <v>-0.035864978902953586</v>
      </c>
      <c r="I678" s="15">
        <f t="shared" si="43"/>
        <v>-0.0015503875968992248</v>
      </c>
      <c r="J678" s="15"/>
      <c r="K678" s="15"/>
      <c r="L678" s="15"/>
      <c r="M678" s="15"/>
    </row>
    <row r="679" spans="1:13" ht="15">
      <c r="A679" t="s">
        <v>676</v>
      </c>
      <c r="B679" s="2">
        <v>78.74</v>
      </c>
      <c r="C679" s="2">
        <v>490.89</v>
      </c>
      <c r="D679">
        <v>474</v>
      </c>
      <c r="E679">
        <v>645</v>
      </c>
      <c r="F679" s="15">
        <f t="shared" si="40"/>
        <v>-0.008811681772406883</v>
      </c>
      <c r="G679" s="15">
        <f t="shared" si="41"/>
        <v>-0.00822288669791497</v>
      </c>
      <c r="H679" s="15">
        <f t="shared" si="42"/>
        <v>-0.004201680672268907</v>
      </c>
      <c r="I679" s="15">
        <f t="shared" si="43"/>
        <v>-0.015267175572519083</v>
      </c>
      <c r="J679" s="15"/>
      <c r="K679" s="15"/>
      <c r="L679" s="15"/>
      <c r="M679" s="15"/>
    </row>
    <row r="680" spans="1:13" ht="15">
      <c r="A680" t="s">
        <v>677</v>
      </c>
      <c r="B680" s="2">
        <v>79.44</v>
      </c>
      <c r="C680" s="2">
        <v>494.96</v>
      </c>
      <c r="D680">
        <v>476</v>
      </c>
      <c r="E680">
        <v>655</v>
      </c>
      <c r="F680" s="15">
        <f t="shared" si="40"/>
        <v>0.024239298607529595</v>
      </c>
      <c r="G680" s="15">
        <f t="shared" si="41"/>
        <v>-0.0018150284354455574</v>
      </c>
      <c r="H680" s="15">
        <f t="shared" si="42"/>
        <v>-0.008333333333333333</v>
      </c>
      <c r="I680" s="15">
        <f t="shared" si="43"/>
        <v>-0.007575757575757576</v>
      </c>
      <c r="J680" s="15"/>
      <c r="K680" s="15"/>
      <c r="L680" s="15"/>
      <c r="M680" s="15"/>
    </row>
    <row r="681" spans="1:13" ht="15">
      <c r="A681" t="s">
        <v>678</v>
      </c>
      <c r="B681" s="2">
        <v>77.56</v>
      </c>
      <c r="C681" s="2">
        <v>495.86</v>
      </c>
      <c r="D681">
        <v>480</v>
      </c>
      <c r="E681">
        <v>660</v>
      </c>
      <c r="F681" s="15">
        <f t="shared" si="40"/>
        <v>-0.005641025641025612</v>
      </c>
      <c r="G681" s="15">
        <f t="shared" si="41"/>
        <v>0.0053729648628374005</v>
      </c>
      <c r="H681" s="15">
        <f t="shared" si="42"/>
        <v>0.014799154334038054</v>
      </c>
      <c r="I681" s="15">
        <f t="shared" si="43"/>
        <v>0.015384615384615385</v>
      </c>
      <c r="J681" s="15"/>
      <c r="K681" s="15"/>
      <c r="L681" s="15"/>
      <c r="M681" s="15"/>
    </row>
    <row r="682" spans="1:13" ht="15">
      <c r="A682" t="s">
        <v>679</v>
      </c>
      <c r="B682" s="2">
        <v>78</v>
      </c>
      <c r="C682" s="2">
        <v>493.21</v>
      </c>
      <c r="D682">
        <v>473</v>
      </c>
      <c r="E682">
        <v>650</v>
      </c>
      <c r="F682" s="15">
        <f t="shared" si="40"/>
        <v>0.0058027079303675415</v>
      </c>
      <c r="G682" s="15">
        <f t="shared" si="41"/>
        <v>-0.006125944584382913</v>
      </c>
      <c r="H682" s="15">
        <f t="shared" si="42"/>
        <v>0.00211864406779661</v>
      </c>
      <c r="I682" s="15">
        <f t="shared" si="43"/>
        <v>0.00463678516228748</v>
      </c>
      <c r="J682" s="15"/>
      <c r="K682" s="15"/>
      <c r="L682" s="15"/>
      <c r="M682" s="15"/>
    </row>
    <row r="683" spans="1:13" ht="15">
      <c r="A683" t="s">
        <v>680</v>
      </c>
      <c r="B683" s="2">
        <v>77.55</v>
      </c>
      <c r="C683" s="2">
        <v>496.25</v>
      </c>
      <c r="D683">
        <v>472</v>
      </c>
      <c r="E683">
        <v>647</v>
      </c>
      <c r="F683" s="15">
        <f t="shared" si="40"/>
        <v>0.000645161290322544</v>
      </c>
      <c r="G683" s="15">
        <f t="shared" si="41"/>
        <v>0.0005040322580645161</v>
      </c>
      <c r="H683" s="15">
        <f t="shared" si="42"/>
        <v>-0.014613778705636743</v>
      </c>
      <c r="I683" s="15">
        <f t="shared" si="43"/>
        <v>-0.006144393241167435</v>
      </c>
      <c r="J683" s="15"/>
      <c r="K683" s="15"/>
      <c r="L683" s="15"/>
      <c r="M683" s="15"/>
    </row>
    <row r="684" spans="1:13" ht="15">
      <c r="A684" t="s">
        <v>681</v>
      </c>
      <c r="B684" s="2">
        <v>77.5</v>
      </c>
      <c r="C684" s="2">
        <v>496</v>
      </c>
      <c r="D684">
        <v>479</v>
      </c>
      <c r="E684">
        <v>651</v>
      </c>
      <c r="F684" s="15">
        <f t="shared" si="40"/>
        <v>0</v>
      </c>
      <c r="G684" s="15">
        <f t="shared" si="41"/>
        <v>-0.003756000562395815</v>
      </c>
      <c r="H684" s="15">
        <f t="shared" si="42"/>
        <v>-0.0020833333333333333</v>
      </c>
      <c r="I684" s="15">
        <f t="shared" si="43"/>
        <v>-0.015128593040847202</v>
      </c>
      <c r="J684" s="15"/>
      <c r="K684" s="15"/>
      <c r="L684" s="15"/>
      <c r="M684" s="15"/>
    </row>
    <row r="685" spans="1:13" ht="15">
      <c r="A685" t="s">
        <v>682</v>
      </c>
      <c r="B685" s="2">
        <v>77.5</v>
      </c>
      <c r="C685" s="2">
        <v>497.87</v>
      </c>
      <c r="D685">
        <v>480</v>
      </c>
      <c r="E685">
        <v>661</v>
      </c>
      <c r="F685" s="15">
        <f t="shared" si="40"/>
        <v>0</v>
      </c>
      <c r="G685" s="15">
        <f t="shared" si="41"/>
        <v>-0.00787134829221631</v>
      </c>
      <c r="H685" s="15">
        <f t="shared" si="42"/>
        <v>-0.004149377593360996</v>
      </c>
      <c r="I685" s="15">
        <f t="shared" si="43"/>
        <v>0.004559270516717325</v>
      </c>
      <c r="J685" s="15"/>
      <c r="K685" s="15"/>
      <c r="L685" s="15"/>
      <c r="M685" s="15"/>
    </row>
    <row r="686" spans="1:13" ht="15">
      <c r="A686" t="s">
        <v>683</v>
      </c>
      <c r="B686" s="2">
        <v>77.5</v>
      </c>
      <c r="C686" s="2">
        <v>501.82</v>
      </c>
      <c r="D686">
        <v>482</v>
      </c>
      <c r="E686">
        <v>658</v>
      </c>
      <c r="F686" s="15">
        <f t="shared" si="40"/>
        <v>0</v>
      </c>
      <c r="G686" s="15">
        <f t="shared" si="41"/>
        <v>-0.005154434796399871</v>
      </c>
      <c r="H686" s="15">
        <f t="shared" si="42"/>
        <v>-0.01026694045174538</v>
      </c>
      <c r="I686" s="15">
        <f t="shared" si="43"/>
        <v>0.0015220700152207</v>
      </c>
      <c r="J686" s="15"/>
      <c r="K686" s="15"/>
      <c r="L686" s="15"/>
      <c r="M686" s="15"/>
    </row>
    <row r="687" spans="1:13" ht="15">
      <c r="A687" t="s">
        <v>684</v>
      </c>
      <c r="B687" s="2">
        <v>77.5</v>
      </c>
      <c r="C687" s="2">
        <v>504.42</v>
      </c>
      <c r="D687">
        <v>487</v>
      </c>
      <c r="E687">
        <v>657</v>
      </c>
      <c r="F687" s="15">
        <f t="shared" si="40"/>
        <v>0.005840363400389395</v>
      </c>
      <c r="G687" s="15">
        <f t="shared" si="41"/>
        <v>-0.001978552490997586</v>
      </c>
      <c r="H687" s="15">
        <f t="shared" si="42"/>
        <v>0.008281573498964804</v>
      </c>
      <c r="I687" s="15">
        <f t="shared" si="43"/>
        <v>0.001524390243902439</v>
      </c>
      <c r="J687" s="15"/>
      <c r="K687" s="15"/>
      <c r="L687" s="15"/>
      <c r="M687" s="15"/>
    </row>
    <row r="688" spans="1:13" ht="15">
      <c r="A688" t="s">
        <v>685</v>
      </c>
      <c r="B688" s="2">
        <v>77.05</v>
      </c>
      <c r="C688" s="2">
        <v>505.42</v>
      </c>
      <c r="D688">
        <v>483</v>
      </c>
      <c r="E688">
        <v>656</v>
      </c>
      <c r="F688" s="15">
        <f t="shared" si="40"/>
        <v>0</v>
      </c>
      <c r="G688" s="15">
        <f t="shared" si="41"/>
        <v>-0.014237790606958985</v>
      </c>
      <c r="H688" s="15">
        <f t="shared" si="42"/>
        <v>-0.014285714285714285</v>
      </c>
      <c r="I688" s="15">
        <f t="shared" si="43"/>
        <v>-0.0015220700152207</v>
      </c>
      <c r="J688" s="15"/>
      <c r="K688" s="15"/>
      <c r="L688" s="15"/>
      <c r="M688" s="15"/>
    </row>
    <row r="689" spans="1:13" ht="15">
      <c r="A689" t="s">
        <v>686</v>
      </c>
      <c r="B689" s="2">
        <v>77.05</v>
      </c>
      <c r="C689" s="2">
        <v>512.72</v>
      </c>
      <c r="D689">
        <v>490</v>
      </c>
      <c r="E689">
        <v>657</v>
      </c>
      <c r="F689" s="15">
        <f t="shared" si="40"/>
        <v>0.0023416157148431456</v>
      </c>
      <c r="G689" s="15">
        <f t="shared" si="41"/>
        <v>0.004722619584174375</v>
      </c>
      <c r="H689" s="15">
        <f t="shared" si="42"/>
        <v>-0.002036659877800407</v>
      </c>
      <c r="I689" s="15">
        <f t="shared" si="43"/>
        <v>0</v>
      </c>
      <c r="J689" s="15"/>
      <c r="K689" s="15"/>
      <c r="L689" s="15"/>
      <c r="M689" s="15"/>
    </row>
    <row r="690" spans="1:13" ht="15">
      <c r="A690" t="s">
        <v>687</v>
      </c>
      <c r="B690" s="2">
        <v>76.87</v>
      </c>
      <c r="C690" s="2">
        <v>510.31</v>
      </c>
      <c r="D690">
        <v>491</v>
      </c>
      <c r="E690">
        <v>657</v>
      </c>
      <c r="F690" s="15">
        <f t="shared" si="40"/>
        <v>0.004442702208284377</v>
      </c>
      <c r="G690" s="15">
        <f t="shared" si="41"/>
        <v>-0.006018698870276539</v>
      </c>
      <c r="H690" s="15">
        <f t="shared" si="42"/>
        <v>-0.006072874493927126</v>
      </c>
      <c r="I690" s="15">
        <f t="shared" si="43"/>
        <v>-0.0075528700906344415</v>
      </c>
      <c r="J690" s="15"/>
      <c r="K690" s="15"/>
      <c r="L690" s="15"/>
      <c r="M690" s="15"/>
    </row>
    <row r="691" spans="1:13" ht="15">
      <c r="A691" t="s">
        <v>688</v>
      </c>
      <c r="B691" s="2">
        <v>76.53</v>
      </c>
      <c r="C691" s="2">
        <v>513.4</v>
      </c>
      <c r="D691">
        <v>494</v>
      </c>
      <c r="E691">
        <v>662</v>
      </c>
      <c r="F691" s="15">
        <f t="shared" si="40"/>
        <v>-0.014169779724333304</v>
      </c>
      <c r="G691" s="15">
        <f t="shared" si="41"/>
        <v>-0.005770943878539095</v>
      </c>
      <c r="H691" s="15">
        <f t="shared" si="42"/>
        <v>-0.008032128514056224</v>
      </c>
      <c r="I691" s="15">
        <f t="shared" si="43"/>
        <v>0.0030303030303030303</v>
      </c>
      <c r="J691" s="15"/>
      <c r="K691" s="15"/>
      <c r="L691" s="15"/>
      <c r="M691" s="15"/>
    </row>
    <row r="692" spans="1:13" ht="15">
      <c r="A692" t="s">
        <v>689</v>
      </c>
      <c r="B692" s="2">
        <v>77.63</v>
      </c>
      <c r="C692" s="2">
        <v>516.38</v>
      </c>
      <c r="D692">
        <v>498</v>
      </c>
      <c r="E692">
        <v>660</v>
      </c>
      <c r="F692" s="15">
        <f t="shared" si="40"/>
        <v>0</v>
      </c>
      <c r="G692" s="15">
        <f t="shared" si="41"/>
        <v>-0.004107924630190344</v>
      </c>
      <c r="H692" s="15">
        <f t="shared" si="42"/>
        <v>-0.011904761904761904</v>
      </c>
      <c r="I692" s="15">
        <f t="shared" si="43"/>
        <v>-0.010494752623688156</v>
      </c>
      <c r="J692" s="15"/>
      <c r="K692" s="15"/>
      <c r="L692" s="15"/>
      <c r="M692" s="15"/>
    </row>
    <row r="693" spans="1:13" ht="15">
      <c r="A693" t="s">
        <v>690</v>
      </c>
      <c r="B693" s="2">
        <v>77.63</v>
      </c>
      <c r="C693" s="2">
        <v>518.51</v>
      </c>
      <c r="D693">
        <v>504</v>
      </c>
      <c r="E693">
        <v>667</v>
      </c>
      <c r="F693" s="15">
        <f t="shared" si="40"/>
        <v>0</v>
      </c>
      <c r="G693" s="15">
        <f t="shared" si="41"/>
        <v>-0.0069901945763750145</v>
      </c>
      <c r="H693" s="15">
        <f t="shared" si="42"/>
        <v>0</v>
      </c>
      <c r="I693" s="15">
        <f t="shared" si="43"/>
        <v>-0.011851851851851851</v>
      </c>
      <c r="J693" s="15"/>
      <c r="K693" s="15"/>
      <c r="L693" s="15"/>
      <c r="M693" s="15"/>
    </row>
    <row r="694" spans="1:13" ht="15">
      <c r="A694" t="s">
        <v>691</v>
      </c>
      <c r="B694" s="2">
        <v>77.63</v>
      </c>
      <c r="C694" s="2">
        <v>522.16</v>
      </c>
      <c r="D694">
        <v>504</v>
      </c>
      <c r="E694">
        <v>675</v>
      </c>
      <c r="F694" s="15">
        <f t="shared" si="40"/>
        <v>-0.008556832694763752</v>
      </c>
      <c r="G694" s="15">
        <f t="shared" si="41"/>
        <v>-0.006525999353108057</v>
      </c>
      <c r="H694" s="15">
        <f t="shared" si="42"/>
        <v>-0.005917159763313609</v>
      </c>
      <c r="I694" s="15">
        <f t="shared" si="43"/>
        <v>-0.004424778761061947</v>
      </c>
      <c r="J694" s="15"/>
      <c r="K694" s="15"/>
      <c r="L694" s="15"/>
      <c r="M694" s="15"/>
    </row>
    <row r="695" spans="1:13" ht="15">
      <c r="A695" t="s">
        <v>692</v>
      </c>
      <c r="B695" s="2">
        <v>78.3</v>
      </c>
      <c r="C695" s="2">
        <v>525.59</v>
      </c>
      <c r="D695">
        <v>507</v>
      </c>
      <c r="E695">
        <v>678</v>
      </c>
      <c r="F695" s="15">
        <f t="shared" si="40"/>
        <v>0.014248704663212361</v>
      </c>
      <c r="G695" s="15">
        <f t="shared" si="41"/>
        <v>-0.006070347957639794</v>
      </c>
      <c r="H695" s="15">
        <f t="shared" si="42"/>
        <v>0.007952286282306162</v>
      </c>
      <c r="I695" s="15">
        <f t="shared" si="43"/>
        <v>-0.007320644216691069</v>
      </c>
      <c r="J695" s="15"/>
      <c r="K695" s="15"/>
      <c r="L695" s="15"/>
      <c r="M695" s="15"/>
    </row>
    <row r="696" spans="1:13" ht="15">
      <c r="A696" t="s">
        <v>693</v>
      </c>
      <c r="B696" s="2">
        <v>77.2</v>
      </c>
      <c r="C696" s="2">
        <v>528.8</v>
      </c>
      <c r="D696">
        <v>503</v>
      </c>
      <c r="E696">
        <v>683</v>
      </c>
      <c r="F696" s="15">
        <f t="shared" si="40"/>
        <v>-0.022784810126582244</v>
      </c>
      <c r="G696" s="15">
        <f t="shared" si="41"/>
        <v>3.782291312073416E-05</v>
      </c>
      <c r="H696" s="15">
        <f t="shared" si="42"/>
        <v>-0.005928853754940711</v>
      </c>
      <c r="I696" s="15">
        <f t="shared" si="43"/>
        <v>-0.004373177842565598</v>
      </c>
      <c r="J696" s="15"/>
      <c r="K696" s="15"/>
      <c r="L696" s="15"/>
      <c r="M696" s="15"/>
    </row>
    <row r="697" spans="1:13" ht="15">
      <c r="A697" t="s">
        <v>694</v>
      </c>
      <c r="B697" s="2">
        <v>79</v>
      </c>
      <c r="C697" s="2">
        <v>528.78</v>
      </c>
      <c r="D697">
        <v>506</v>
      </c>
      <c r="E697">
        <v>686</v>
      </c>
      <c r="F697" s="15">
        <f t="shared" si="40"/>
        <v>0</v>
      </c>
      <c r="G697" s="15">
        <f t="shared" si="41"/>
        <v>-0.005921831819976271</v>
      </c>
      <c r="H697" s="15">
        <f t="shared" si="42"/>
        <v>-0.009784735812133072</v>
      </c>
      <c r="I697" s="15">
        <f t="shared" si="43"/>
        <v>0.00145985401459854</v>
      </c>
      <c r="J697" s="15"/>
      <c r="K697" s="15"/>
      <c r="L697" s="15"/>
      <c r="M697" s="15"/>
    </row>
    <row r="698" spans="1:13" ht="15">
      <c r="A698" t="s">
        <v>695</v>
      </c>
      <c r="B698" s="2">
        <v>79</v>
      </c>
      <c r="C698" s="2">
        <v>531.93</v>
      </c>
      <c r="D698">
        <v>511</v>
      </c>
      <c r="E698">
        <v>685</v>
      </c>
      <c r="F698" s="15">
        <f t="shared" si="40"/>
        <v>0</v>
      </c>
      <c r="G698" s="15">
        <f t="shared" si="41"/>
        <v>0.0069854611540207875</v>
      </c>
      <c r="H698" s="15">
        <f t="shared" si="42"/>
        <v>0.015904572564612324</v>
      </c>
      <c r="I698" s="15">
        <f t="shared" si="43"/>
        <v>-0.002911208151382824</v>
      </c>
      <c r="J698" s="15"/>
      <c r="K698" s="15"/>
      <c r="L698" s="15"/>
      <c r="M698" s="15"/>
    </row>
    <row r="699" spans="1:13" ht="15">
      <c r="A699" t="s">
        <v>696</v>
      </c>
      <c r="B699" s="2">
        <v>79</v>
      </c>
      <c r="C699" s="2">
        <v>528.24</v>
      </c>
      <c r="D699">
        <v>503</v>
      </c>
      <c r="E699">
        <v>687</v>
      </c>
      <c r="F699" s="15">
        <f t="shared" si="40"/>
        <v>0</v>
      </c>
      <c r="G699" s="15">
        <f t="shared" si="41"/>
        <v>-0.004972875226039757</v>
      </c>
      <c r="H699" s="15">
        <f t="shared" si="42"/>
        <v>-0.011787819253438114</v>
      </c>
      <c r="I699" s="15">
        <f t="shared" si="43"/>
        <v>-0.002902757619738752</v>
      </c>
      <c r="J699" s="15"/>
      <c r="K699" s="15"/>
      <c r="L699" s="15"/>
      <c r="M699" s="15"/>
    </row>
    <row r="700" spans="1:13" ht="15">
      <c r="A700" t="s">
        <v>697</v>
      </c>
      <c r="B700" s="2">
        <v>79</v>
      </c>
      <c r="C700" s="2">
        <v>530.88</v>
      </c>
      <c r="D700">
        <v>509</v>
      </c>
      <c r="E700">
        <v>689</v>
      </c>
      <c r="F700" s="15">
        <f t="shared" si="40"/>
        <v>0.008296107211231725</v>
      </c>
      <c r="G700" s="15">
        <f t="shared" si="41"/>
        <v>0.00433228021718149</v>
      </c>
      <c r="H700" s="15">
        <f t="shared" si="42"/>
        <v>0.013944223107569721</v>
      </c>
      <c r="I700" s="15">
        <f t="shared" si="43"/>
        <v>0.0014534883720930232</v>
      </c>
      <c r="J700" s="15"/>
      <c r="K700" s="15"/>
      <c r="L700" s="15"/>
      <c r="M700" s="15"/>
    </row>
    <row r="701" spans="1:13" ht="15">
      <c r="A701" t="s">
        <v>698</v>
      </c>
      <c r="B701" s="2">
        <v>78.35</v>
      </c>
      <c r="C701" s="2">
        <v>528.59</v>
      </c>
      <c r="D701">
        <v>502</v>
      </c>
      <c r="E701">
        <v>688</v>
      </c>
      <c r="F701" s="15">
        <f t="shared" si="40"/>
        <v>0</v>
      </c>
      <c r="G701" s="15">
        <f t="shared" si="41"/>
        <v>-0.007100324961962494</v>
      </c>
      <c r="H701" s="15">
        <f t="shared" si="42"/>
        <v>-0.005940594059405941</v>
      </c>
      <c r="I701" s="15">
        <f t="shared" si="43"/>
        <v>0.001455604075691412</v>
      </c>
      <c r="J701" s="15"/>
      <c r="K701" s="15"/>
      <c r="L701" s="15"/>
      <c r="M701" s="15"/>
    </row>
    <row r="702" spans="1:13" ht="15">
      <c r="A702" t="s">
        <v>699</v>
      </c>
      <c r="B702" s="2">
        <v>78.35</v>
      </c>
      <c r="C702" s="2">
        <v>532.37</v>
      </c>
      <c r="D702">
        <v>505</v>
      </c>
      <c r="E702">
        <v>687</v>
      </c>
      <c r="F702" s="15">
        <f t="shared" si="40"/>
        <v>0.004487179487179414</v>
      </c>
      <c r="G702" s="15">
        <f t="shared" si="41"/>
        <v>-0.01540595524320333</v>
      </c>
      <c r="H702" s="15">
        <f t="shared" si="42"/>
        <v>-0.011741682974559686</v>
      </c>
      <c r="I702" s="15">
        <f t="shared" si="43"/>
        <v>-0.002902757619738752</v>
      </c>
      <c r="J702" s="15"/>
      <c r="K702" s="15"/>
      <c r="L702" s="15"/>
      <c r="M702" s="15"/>
    </row>
    <row r="703" spans="1:13" ht="15">
      <c r="A703" t="s">
        <v>700</v>
      </c>
      <c r="B703" s="2">
        <v>78</v>
      </c>
      <c r="C703" s="2">
        <v>540.7</v>
      </c>
      <c r="D703">
        <v>511</v>
      </c>
      <c r="E703">
        <v>689</v>
      </c>
      <c r="F703" s="15">
        <f t="shared" si="40"/>
        <v>0</v>
      </c>
      <c r="G703" s="15">
        <f t="shared" si="41"/>
        <v>-0.004639004454916943</v>
      </c>
      <c r="H703" s="15">
        <f t="shared" si="42"/>
        <v>0.003929273084479371</v>
      </c>
      <c r="I703" s="15">
        <f t="shared" si="43"/>
        <v>-0.007204610951008645</v>
      </c>
      <c r="J703" s="15"/>
      <c r="K703" s="15"/>
      <c r="L703" s="15"/>
      <c r="M703" s="15"/>
    </row>
    <row r="704" spans="1:13" ht="15">
      <c r="A704" t="s">
        <v>701</v>
      </c>
      <c r="B704" s="2">
        <v>78</v>
      </c>
      <c r="C704" s="2">
        <v>543.22</v>
      </c>
      <c r="D704">
        <v>509</v>
      </c>
      <c r="E704">
        <v>694</v>
      </c>
      <c r="F704" s="15">
        <f t="shared" si="40"/>
        <v>0</v>
      </c>
      <c r="G704" s="15">
        <f t="shared" si="41"/>
        <v>0.0008106415122149942</v>
      </c>
      <c r="H704" s="15">
        <f t="shared" si="42"/>
        <v>-0.005859375</v>
      </c>
      <c r="I704" s="15">
        <f t="shared" si="43"/>
        <v>-0.0014388489208633094</v>
      </c>
      <c r="J704" s="15"/>
      <c r="K704" s="15"/>
      <c r="L704" s="15"/>
      <c r="M704" s="15"/>
    </row>
    <row r="705" spans="1:13" ht="15">
      <c r="A705" t="s">
        <v>702</v>
      </c>
      <c r="B705" s="2">
        <v>78</v>
      </c>
      <c r="C705" s="2">
        <v>542.78</v>
      </c>
      <c r="D705">
        <v>512</v>
      </c>
      <c r="E705">
        <v>695</v>
      </c>
      <c r="F705" s="15">
        <f t="shared" si="40"/>
        <v>0.0012836970474967176</v>
      </c>
      <c r="G705" s="15">
        <f t="shared" si="41"/>
        <v>-0.0043656908063687645</v>
      </c>
      <c r="H705" s="15">
        <f t="shared" si="42"/>
        <v>0.00392156862745098</v>
      </c>
      <c r="I705" s="15">
        <f t="shared" si="43"/>
        <v>0.001440922190201729</v>
      </c>
      <c r="J705" s="15"/>
      <c r="K705" s="15"/>
      <c r="L705" s="15"/>
      <c r="M705" s="15"/>
    </row>
    <row r="706" spans="1:13" ht="15">
      <c r="A706" t="s">
        <v>703</v>
      </c>
      <c r="B706" s="2">
        <v>77.9</v>
      </c>
      <c r="C706" s="2">
        <v>545.16</v>
      </c>
      <c r="D706">
        <v>510</v>
      </c>
      <c r="E706">
        <v>694</v>
      </c>
      <c r="F706" s="15">
        <f t="shared" si="40"/>
        <v>0.005550535691235405</v>
      </c>
      <c r="G706" s="15">
        <f t="shared" si="41"/>
        <v>0.0003486430445711523</v>
      </c>
      <c r="H706" s="15">
        <f t="shared" si="42"/>
        <v>0</v>
      </c>
      <c r="I706" s="15">
        <f t="shared" si="43"/>
        <v>0.001443001443001443</v>
      </c>
      <c r="J706" s="15"/>
      <c r="K706" s="15"/>
      <c r="L706" s="15"/>
      <c r="M706" s="15"/>
    </row>
    <row r="707" spans="1:13" ht="15">
      <c r="A707" t="s">
        <v>704</v>
      </c>
      <c r="B707" s="2">
        <v>77.47</v>
      </c>
      <c r="C707" s="2">
        <v>544.97</v>
      </c>
      <c r="D707">
        <v>510</v>
      </c>
      <c r="E707">
        <v>693</v>
      </c>
      <c r="F707" s="15">
        <f t="shared" si="40"/>
        <v>0</v>
      </c>
      <c r="G707" s="15">
        <f t="shared" si="41"/>
        <v>0.005016136468418676</v>
      </c>
      <c r="H707" s="15">
        <f t="shared" si="42"/>
        <v>-0.015444015444015444</v>
      </c>
      <c r="I707" s="15">
        <f t="shared" si="43"/>
        <v>-0.004310344827586207</v>
      </c>
      <c r="J707" s="15"/>
      <c r="K707" s="15"/>
      <c r="L707" s="15"/>
      <c r="M707" s="15"/>
    </row>
    <row r="708" spans="1:13" ht="15">
      <c r="A708" t="s">
        <v>705</v>
      </c>
      <c r="B708" s="2">
        <v>77.47</v>
      </c>
      <c r="C708" s="2">
        <v>542.25</v>
      </c>
      <c r="D708">
        <v>518</v>
      </c>
      <c r="E708">
        <v>696</v>
      </c>
      <c r="F708" s="15">
        <f aca="true" t="shared" si="44" ref="F708:F771">(B708-B709)/B709</f>
        <v>-0.004241645244215916</v>
      </c>
      <c r="G708" s="15">
        <f aca="true" t="shared" si="45" ref="G708:G771">(C708-C709)/C709</f>
        <v>-0.004333376177448107</v>
      </c>
      <c r="H708" s="15">
        <f aca="true" t="shared" si="46" ref="H708:H771">(D708-D709)/D709</f>
        <v>0.01968503937007874</v>
      </c>
      <c r="I708" s="15">
        <f aca="true" t="shared" si="47" ref="I708:I771">(E708-E709)/E709</f>
        <v>-0.015558698727015558</v>
      </c>
      <c r="J708" s="15"/>
      <c r="K708" s="15"/>
      <c r="L708" s="15"/>
      <c r="M708" s="15"/>
    </row>
    <row r="709" spans="1:13" ht="15">
      <c r="A709" t="s">
        <v>706</v>
      </c>
      <c r="B709" s="2">
        <v>77.8</v>
      </c>
      <c r="C709" s="2">
        <v>544.61</v>
      </c>
      <c r="D709">
        <v>508</v>
      </c>
      <c r="E709">
        <v>707</v>
      </c>
      <c r="F709" s="15">
        <f t="shared" si="44"/>
        <v>0.008686632957344766</v>
      </c>
      <c r="G709" s="15">
        <f t="shared" si="45"/>
        <v>-0.005205859788843061</v>
      </c>
      <c r="H709" s="15">
        <f t="shared" si="46"/>
        <v>0.013972055888223553</v>
      </c>
      <c r="I709" s="15">
        <f t="shared" si="47"/>
        <v>-0.007022471910112359</v>
      </c>
      <c r="J709" s="15"/>
      <c r="K709" s="15"/>
      <c r="L709" s="15"/>
      <c r="M709" s="15"/>
    </row>
    <row r="710" spans="1:13" ht="15">
      <c r="A710" t="s">
        <v>707</v>
      </c>
      <c r="B710" s="2">
        <v>77.13</v>
      </c>
      <c r="C710" s="2">
        <v>547.46</v>
      </c>
      <c r="D710">
        <v>501</v>
      </c>
      <c r="E710">
        <v>712</v>
      </c>
      <c r="F710" s="15">
        <f t="shared" si="44"/>
        <v>0</v>
      </c>
      <c r="G710" s="15">
        <f t="shared" si="45"/>
        <v>-0.005305425342490569</v>
      </c>
      <c r="H710" s="15">
        <f t="shared" si="46"/>
        <v>0</v>
      </c>
      <c r="I710" s="15">
        <f t="shared" si="47"/>
        <v>0.005649717514124294</v>
      </c>
      <c r="J710" s="15"/>
      <c r="K710" s="15"/>
      <c r="L710" s="15"/>
      <c r="M710" s="15"/>
    </row>
    <row r="711" spans="1:13" ht="15">
      <c r="A711" t="s">
        <v>708</v>
      </c>
      <c r="B711" s="2">
        <v>77.13</v>
      </c>
      <c r="C711" s="2">
        <v>550.38</v>
      </c>
      <c r="D711">
        <v>501</v>
      </c>
      <c r="E711">
        <v>708</v>
      </c>
      <c r="F711" s="15">
        <f t="shared" si="44"/>
        <v>-0.009121274409044295</v>
      </c>
      <c r="G711" s="15">
        <f t="shared" si="45"/>
        <v>-0.007286894412178428</v>
      </c>
      <c r="H711" s="15">
        <f t="shared" si="46"/>
        <v>-0.005952380952380952</v>
      </c>
      <c r="I711" s="15">
        <f t="shared" si="47"/>
        <v>0</v>
      </c>
      <c r="J711" s="15"/>
      <c r="K711" s="15"/>
      <c r="L711" s="15"/>
      <c r="M711" s="15"/>
    </row>
    <row r="712" spans="1:13" ht="15">
      <c r="A712" t="s">
        <v>709</v>
      </c>
      <c r="B712" s="2">
        <v>77.84</v>
      </c>
      <c r="C712" s="2">
        <v>554.42</v>
      </c>
      <c r="D712">
        <v>504</v>
      </c>
      <c r="E712">
        <v>708</v>
      </c>
      <c r="F712" s="15">
        <f t="shared" si="44"/>
        <v>0</v>
      </c>
      <c r="G712" s="15">
        <f t="shared" si="45"/>
        <v>-0.0015487681890217794</v>
      </c>
      <c r="H712" s="15">
        <f t="shared" si="46"/>
        <v>-0.009823182711198428</v>
      </c>
      <c r="I712" s="15">
        <f t="shared" si="47"/>
        <v>-0.0056179775280898875</v>
      </c>
      <c r="J712" s="15"/>
      <c r="K712" s="15"/>
      <c r="L712" s="15"/>
      <c r="M712" s="15"/>
    </row>
    <row r="713" spans="1:13" ht="15">
      <c r="A713" t="s">
        <v>710</v>
      </c>
      <c r="B713" s="2">
        <v>77.84</v>
      </c>
      <c r="C713" s="2">
        <v>555.28</v>
      </c>
      <c r="D713">
        <v>509</v>
      </c>
      <c r="E713">
        <v>712</v>
      </c>
      <c r="F713" s="15">
        <f t="shared" si="44"/>
        <v>0</v>
      </c>
      <c r="G713" s="15">
        <f t="shared" si="45"/>
        <v>-0.007967985135956044</v>
      </c>
      <c r="H713" s="15">
        <f t="shared" si="46"/>
        <v>0.018</v>
      </c>
      <c r="I713" s="15">
        <f t="shared" si="47"/>
        <v>-0.0028011204481792717</v>
      </c>
      <c r="J713" s="15"/>
      <c r="K713" s="15"/>
      <c r="L713" s="15"/>
      <c r="M713" s="15"/>
    </row>
    <row r="714" spans="1:13" ht="15">
      <c r="A714" t="s">
        <v>711</v>
      </c>
      <c r="B714" s="2">
        <v>77.84</v>
      </c>
      <c r="C714" s="2">
        <v>559.74</v>
      </c>
      <c r="D714">
        <v>500</v>
      </c>
      <c r="E714">
        <v>714</v>
      </c>
      <c r="F714" s="15">
        <f t="shared" si="44"/>
        <v>0.007898485044671753</v>
      </c>
      <c r="G714" s="15">
        <f t="shared" si="45"/>
        <v>-0.00959020454384592</v>
      </c>
      <c r="H714" s="15">
        <f t="shared" si="46"/>
        <v>0</v>
      </c>
      <c r="I714" s="15">
        <f t="shared" si="47"/>
        <v>0.004219409282700422</v>
      </c>
      <c r="J714" s="15"/>
      <c r="K714" s="15"/>
      <c r="L714" s="15"/>
      <c r="M714" s="15"/>
    </row>
    <row r="715" spans="1:13" ht="15">
      <c r="A715" t="s">
        <v>712</v>
      </c>
      <c r="B715" s="2">
        <v>77.23</v>
      </c>
      <c r="C715" s="2">
        <v>565.16</v>
      </c>
      <c r="D715">
        <v>500</v>
      </c>
      <c r="E715">
        <v>711</v>
      </c>
      <c r="F715" s="15">
        <f t="shared" si="44"/>
        <v>-0.025365976779404227</v>
      </c>
      <c r="G715" s="15">
        <f t="shared" si="45"/>
        <v>-0.0029813883743495715</v>
      </c>
      <c r="H715" s="15">
        <f t="shared" si="46"/>
        <v>-0.013806706114398421</v>
      </c>
      <c r="I715" s="15">
        <f t="shared" si="47"/>
        <v>-0.02066115702479339</v>
      </c>
      <c r="J715" s="15"/>
      <c r="K715" s="15"/>
      <c r="L715" s="15"/>
      <c r="M715" s="15"/>
    </row>
    <row r="716" spans="1:13" ht="15">
      <c r="A716" t="s">
        <v>713</v>
      </c>
      <c r="B716" s="2">
        <v>79.24</v>
      </c>
      <c r="C716" s="2">
        <v>566.85</v>
      </c>
      <c r="D716">
        <v>507</v>
      </c>
      <c r="E716">
        <v>726</v>
      </c>
      <c r="F716" s="15">
        <f t="shared" si="44"/>
        <v>0.026026155639000268</v>
      </c>
      <c r="G716" s="15">
        <f t="shared" si="45"/>
        <v>0.027218527445046447</v>
      </c>
      <c r="H716" s="15">
        <f t="shared" si="46"/>
        <v>0.014</v>
      </c>
      <c r="I716" s="15">
        <f t="shared" si="47"/>
        <v>-0.009549795361527967</v>
      </c>
      <c r="J716" s="15"/>
      <c r="K716" s="15"/>
      <c r="L716" s="15"/>
      <c r="M716" s="15"/>
    </row>
    <row r="717" spans="1:13" ht="15">
      <c r="A717" t="s">
        <v>714</v>
      </c>
      <c r="B717" s="2">
        <v>77.23</v>
      </c>
      <c r="C717" s="2">
        <v>551.83</v>
      </c>
      <c r="D717">
        <v>500</v>
      </c>
      <c r="E717">
        <v>733</v>
      </c>
      <c r="F717" s="15">
        <f t="shared" si="44"/>
        <v>0</v>
      </c>
      <c r="G717" s="15">
        <f t="shared" si="45"/>
        <v>-0.0007967117533089628</v>
      </c>
      <c r="H717" s="15">
        <f t="shared" si="46"/>
        <v>-0.00398406374501992</v>
      </c>
      <c r="I717" s="15">
        <f t="shared" si="47"/>
        <v>-0.00945945945945946</v>
      </c>
      <c r="J717" s="15"/>
      <c r="K717" s="15"/>
      <c r="L717" s="15"/>
      <c r="M717" s="15"/>
    </row>
    <row r="718" spans="1:13" ht="15">
      <c r="A718" t="s">
        <v>715</v>
      </c>
      <c r="B718" s="2">
        <v>77.23</v>
      </c>
      <c r="C718" s="2">
        <v>552.27</v>
      </c>
      <c r="D718">
        <v>502</v>
      </c>
      <c r="E718">
        <v>740</v>
      </c>
      <c r="F718" s="15">
        <f t="shared" si="44"/>
        <v>-0.009236690186016663</v>
      </c>
      <c r="G718" s="15">
        <f t="shared" si="45"/>
        <v>0.003871741738466564</v>
      </c>
      <c r="H718" s="15">
        <f t="shared" si="46"/>
        <v>0</v>
      </c>
      <c r="I718" s="15">
        <f t="shared" si="47"/>
        <v>0.005434782608695652</v>
      </c>
      <c r="J718" s="15"/>
      <c r="K718" s="15"/>
      <c r="L718" s="15"/>
      <c r="M718" s="15"/>
    </row>
    <row r="719" spans="1:13" ht="15">
      <c r="A719" t="s">
        <v>716</v>
      </c>
      <c r="B719" s="2">
        <v>77.95</v>
      </c>
      <c r="C719" s="2">
        <v>550.14</v>
      </c>
      <c r="D719">
        <v>502</v>
      </c>
      <c r="E719">
        <v>736</v>
      </c>
      <c r="F719" s="15">
        <f t="shared" si="44"/>
        <v>-0.011288685946220199</v>
      </c>
      <c r="G719" s="15">
        <f t="shared" si="45"/>
        <v>0.0023503689532658532</v>
      </c>
      <c r="H719" s="15">
        <f t="shared" si="46"/>
        <v>-0.007905138339920948</v>
      </c>
      <c r="I719" s="15">
        <f t="shared" si="47"/>
        <v>0.00546448087431694</v>
      </c>
      <c r="J719" s="15"/>
      <c r="K719" s="15"/>
      <c r="L719" s="15"/>
      <c r="M719" s="15"/>
    </row>
    <row r="720" spans="1:13" ht="15">
      <c r="A720" t="s">
        <v>717</v>
      </c>
      <c r="B720" s="2">
        <v>78.84</v>
      </c>
      <c r="C720" s="2">
        <v>548.85</v>
      </c>
      <c r="D720">
        <v>506</v>
      </c>
      <c r="E720">
        <v>732</v>
      </c>
      <c r="F720" s="15">
        <f t="shared" si="44"/>
        <v>0.011028468838163623</v>
      </c>
      <c r="G720" s="15">
        <f t="shared" si="45"/>
        <v>0.012358203449230002</v>
      </c>
      <c r="H720" s="15">
        <f t="shared" si="46"/>
        <v>0.005964214711729622</v>
      </c>
      <c r="I720" s="15">
        <f t="shared" si="47"/>
        <v>0.012448132780082987</v>
      </c>
      <c r="J720" s="15"/>
      <c r="K720" s="15"/>
      <c r="L720" s="15"/>
      <c r="M720" s="15"/>
    </row>
    <row r="721" spans="1:13" ht="15">
      <c r="A721" t="s">
        <v>718</v>
      </c>
      <c r="B721" s="2">
        <v>77.98</v>
      </c>
      <c r="C721" s="2">
        <v>542.15</v>
      </c>
      <c r="D721">
        <v>503</v>
      </c>
      <c r="E721">
        <v>723</v>
      </c>
      <c r="F721" s="15">
        <f t="shared" si="44"/>
        <v>0.003087213789555044</v>
      </c>
      <c r="G721" s="15">
        <f t="shared" si="45"/>
        <v>0.013383427727621017</v>
      </c>
      <c r="H721" s="15">
        <f t="shared" si="46"/>
        <v>0.006</v>
      </c>
      <c r="I721" s="15">
        <f t="shared" si="47"/>
        <v>0.03138373751783167</v>
      </c>
      <c r="J721" s="15"/>
      <c r="K721" s="15"/>
      <c r="L721" s="15"/>
      <c r="M721" s="15"/>
    </row>
    <row r="722" spans="1:13" ht="15">
      <c r="A722" t="s">
        <v>719</v>
      </c>
      <c r="B722" s="2">
        <v>77.74</v>
      </c>
      <c r="C722" s="2">
        <v>534.99</v>
      </c>
      <c r="D722">
        <v>500</v>
      </c>
      <c r="E722">
        <v>701</v>
      </c>
      <c r="F722" s="15">
        <f t="shared" si="44"/>
        <v>-0.0007712082262211089</v>
      </c>
      <c r="G722" s="15">
        <f t="shared" si="45"/>
        <v>-0.0036688021454112543</v>
      </c>
      <c r="H722" s="15">
        <f t="shared" si="46"/>
        <v>0</v>
      </c>
      <c r="I722" s="15">
        <f t="shared" si="47"/>
        <v>-0.02094972067039106</v>
      </c>
      <c r="J722" s="15"/>
      <c r="K722" s="15"/>
      <c r="L722" s="15"/>
      <c r="M722" s="15"/>
    </row>
    <row r="723" spans="1:13" ht="15">
      <c r="A723" t="s">
        <v>720</v>
      </c>
      <c r="B723" s="2">
        <v>77.8</v>
      </c>
      <c r="C723" s="2">
        <v>536.96</v>
      </c>
      <c r="D723">
        <v>500</v>
      </c>
      <c r="E723">
        <v>716</v>
      </c>
      <c r="F723" s="15">
        <f t="shared" si="44"/>
        <v>-0.025673137132122697</v>
      </c>
      <c r="G723" s="15">
        <f t="shared" si="45"/>
        <v>-0.004209706433247374</v>
      </c>
      <c r="H723" s="15">
        <f t="shared" si="46"/>
        <v>0</v>
      </c>
      <c r="I723" s="15">
        <f t="shared" si="47"/>
        <v>-0.019178082191780823</v>
      </c>
      <c r="J723" s="15"/>
      <c r="K723" s="15"/>
      <c r="L723" s="15"/>
      <c r="M723" s="15"/>
    </row>
    <row r="724" spans="1:13" ht="15">
      <c r="A724" t="s">
        <v>721</v>
      </c>
      <c r="B724" s="2">
        <v>79.85</v>
      </c>
      <c r="C724" s="2">
        <v>539.23</v>
      </c>
      <c r="D724">
        <v>500</v>
      </c>
      <c r="E724">
        <v>730</v>
      </c>
      <c r="F724" s="15">
        <f t="shared" si="44"/>
        <v>0.025558695093757963</v>
      </c>
      <c r="G724" s="15">
        <f t="shared" si="45"/>
        <v>-0.002109665599496616</v>
      </c>
      <c r="H724" s="15">
        <f t="shared" si="46"/>
        <v>0</v>
      </c>
      <c r="I724" s="15">
        <f t="shared" si="47"/>
        <v>-0.005449591280653951</v>
      </c>
      <c r="J724" s="15"/>
      <c r="K724" s="15"/>
      <c r="L724" s="15"/>
      <c r="M724" s="15"/>
    </row>
    <row r="725" spans="1:13" ht="15">
      <c r="A725" t="s">
        <v>722</v>
      </c>
      <c r="B725" s="2">
        <v>77.86</v>
      </c>
      <c r="C725" s="2">
        <v>540.37</v>
      </c>
      <c r="D725">
        <v>500</v>
      </c>
      <c r="E725">
        <v>734</v>
      </c>
      <c r="F725" s="15">
        <f t="shared" si="44"/>
        <v>0.008157451767447824</v>
      </c>
      <c r="G725" s="15">
        <f t="shared" si="45"/>
        <v>0.004069270504292346</v>
      </c>
      <c r="H725" s="15">
        <f t="shared" si="46"/>
        <v>0</v>
      </c>
      <c r="I725" s="15">
        <f t="shared" si="47"/>
        <v>0.001364256480218281</v>
      </c>
      <c r="J725" s="15"/>
      <c r="K725" s="15"/>
      <c r="L725" s="15"/>
      <c r="M725" s="15"/>
    </row>
    <row r="726" spans="1:13" ht="15">
      <c r="A726" t="s">
        <v>723</v>
      </c>
      <c r="B726" s="2">
        <v>77.23</v>
      </c>
      <c r="C726" s="2">
        <v>538.18</v>
      </c>
      <c r="D726">
        <v>500</v>
      </c>
      <c r="E726">
        <v>733</v>
      </c>
      <c r="F726" s="15">
        <f t="shared" si="44"/>
        <v>-0.0010347949812443188</v>
      </c>
      <c r="G726" s="15">
        <f t="shared" si="45"/>
        <v>-0.006718098261415414</v>
      </c>
      <c r="H726" s="15">
        <f t="shared" si="46"/>
        <v>0</v>
      </c>
      <c r="I726" s="15">
        <f t="shared" si="47"/>
        <v>0.001366120218579235</v>
      </c>
      <c r="J726" s="15"/>
      <c r="K726" s="15"/>
      <c r="L726" s="15"/>
      <c r="M726" s="15"/>
    </row>
    <row r="727" spans="1:13" ht="15">
      <c r="A727" t="s">
        <v>724</v>
      </c>
      <c r="B727" s="2">
        <v>77.31</v>
      </c>
      <c r="C727" s="2">
        <v>541.82</v>
      </c>
      <c r="D727">
        <v>500</v>
      </c>
      <c r="E727">
        <v>732</v>
      </c>
      <c r="F727" s="15">
        <f t="shared" si="44"/>
        <v>-0.005019305019305026</v>
      </c>
      <c r="G727" s="15">
        <f t="shared" si="45"/>
        <v>0.003760721762166929</v>
      </c>
      <c r="H727" s="15">
        <f t="shared" si="46"/>
        <v>0</v>
      </c>
      <c r="I727" s="15">
        <f t="shared" si="47"/>
        <v>0.00411522633744856</v>
      </c>
      <c r="J727" s="15"/>
      <c r="K727" s="15"/>
      <c r="L727" s="15"/>
      <c r="M727" s="15"/>
    </row>
    <row r="728" spans="1:13" ht="15">
      <c r="A728" t="s">
        <v>725</v>
      </c>
      <c r="B728" s="2">
        <v>77.7</v>
      </c>
      <c r="C728" s="2">
        <v>539.79</v>
      </c>
      <c r="D728">
        <v>500</v>
      </c>
      <c r="E728">
        <v>729</v>
      </c>
      <c r="F728" s="15">
        <f t="shared" si="44"/>
        <v>-0.0034628703347440812</v>
      </c>
      <c r="G728" s="15">
        <f t="shared" si="45"/>
        <v>-0.0029185215287142637</v>
      </c>
      <c r="H728" s="15">
        <f t="shared" si="46"/>
        <v>0</v>
      </c>
      <c r="I728" s="15">
        <f t="shared" si="47"/>
        <v>0.006906077348066298</v>
      </c>
      <c r="J728" s="15"/>
      <c r="K728" s="15"/>
      <c r="L728" s="15"/>
      <c r="M728" s="15"/>
    </row>
    <row r="729" spans="1:13" ht="15">
      <c r="A729" t="s">
        <v>726</v>
      </c>
      <c r="B729" s="2">
        <v>77.97</v>
      </c>
      <c r="C729" s="2">
        <v>541.37</v>
      </c>
      <c r="D729">
        <v>500</v>
      </c>
      <c r="E729">
        <v>724</v>
      </c>
      <c r="F729" s="15">
        <f t="shared" si="44"/>
        <v>0</v>
      </c>
      <c r="G729" s="15">
        <f t="shared" si="45"/>
        <v>0.029631601970368477</v>
      </c>
      <c r="H729" s="15">
        <f t="shared" si="46"/>
        <v>-0.001996007984031936</v>
      </c>
      <c r="I729" s="15">
        <f t="shared" si="47"/>
        <v>0.09863429438543247</v>
      </c>
      <c r="J729" s="15"/>
      <c r="K729" s="15"/>
      <c r="L729" s="15"/>
      <c r="M729" s="15"/>
    </row>
    <row r="730" spans="1:13" ht="15">
      <c r="A730" t="s">
        <v>727</v>
      </c>
      <c r="B730" s="2">
        <v>77.97</v>
      </c>
      <c r="C730" s="2">
        <v>525.79</v>
      </c>
      <c r="D730">
        <v>501</v>
      </c>
      <c r="E730">
        <v>659</v>
      </c>
      <c r="F730" s="15">
        <f t="shared" si="44"/>
        <v>0.0034749034749034236</v>
      </c>
      <c r="G730" s="15">
        <f t="shared" si="45"/>
        <v>-0.012619481324294432</v>
      </c>
      <c r="H730" s="15">
        <f t="shared" si="46"/>
        <v>-0.003976143141153081</v>
      </c>
      <c r="I730" s="15">
        <f t="shared" si="47"/>
        <v>-0.0030257186081694403</v>
      </c>
      <c r="J730" s="15"/>
      <c r="K730" s="15"/>
      <c r="L730" s="15"/>
      <c r="M730" s="15"/>
    </row>
    <row r="731" spans="1:13" ht="15">
      <c r="A731" t="s">
        <v>728</v>
      </c>
      <c r="B731" s="2">
        <v>77.7</v>
      </c>
      <c r="C731" s="2">
        <v>532.51</v>
      </c>
      <c r="D731">
        <v>503</v>
      </c>
      <c r="E731">
        <v>661</v>
      </c>
      <c r="F731" s="15">
        <f t="shared" si="44"/>
        <v>-0.015957446808510526</v>
      </c>
      <c r="G731" s="15">
        <f t="shared" si="45"/>
        <v>0.009287162866511205</v>
      </c>
      <c r="H731" s="15">
        <f t="shared" si="46"/>
        <v>-0.005928853754940711</v>
      </c>
      <c r="I731" s="15">
        <f t="shared" si="47"/>
        <v>0.004559270516717325</v>
      </c>
      <c r="J731" s="15"/>
      <c r="K731" s="15"/>
      <c r="L731" s="15"/>
      <c r="M731" s="15"/>
    </row>
    <row r="732" spans="1:13" ht="15">
      <c r="A732" t="s">
        <v>729</v>
      </c>
      <c r="B732" s="2">
        <v>78.96</v>
      </c>
      <c r="C732" s="2">
        <v>527.61</v>
      </c>
      <c r="D732">
        <v>506</v>
      </c>
      <c r="E732">
        <v>658</v>
      </c>
      <c r="F732" s="15">
        <f t="shared" si="44"/>
        <v>0.012307692307692228</v>
      </c>
      <c r="G732" s="15">
        <f t="shared" si="45"/>
        <v>0.00792801742253463</v>
      </c>
      <c r="H732" s="15">
        <f t="shared" si="46"/>
        <v>-0.0019723865877712033</v>
      </c>
      <c r="I732" s="15">
        <f t="shared" si="47"/>
        <v>0.009202453987730062</v>
      </c>
      <c r="J732" s="15"/>
      <c r="K732" s="15"/>
      <c r="L732" s="15"/>
      <c r="M732" s="15"/>
    </row>
    <row r="733" spans="1:13" ht="15">
      <c r="A733" t="s">
        <v>730</v>
      </c>
      <c r="B733" s="2">
        <v>78</v>
      </c>
      <c r="C733" s="2">
        <v>523.46</v>
      </c>
      <c r="D733">
        <v>507</v>
      </c>
      <c r="E733">
        <v>652</v>
      </c>
      <c r="F733" s="15">
        <f t="shared" si="44"/>
        <v>0</v>
      </c>
      <c r="G733" s="15">
        <f t="shared" si="45"/>
        <v>-0.01062221214183111</v>
      </c>
      <c r="H733" s="15">
        <f t="shared" si="46"/>
        <v>-0.015533980582524271</v>
      </c>
      <c r="I733" s="15">
        <f t="shared" si="47"/>
        <v>-0.031203566121842496</v>
      </c>
      <c r="J733" s="15"/>
      <c r="K733" s="15"/>
      <c r="L733" s="15"/>
      <c r="M733" s="15"/>
    </row>
    <row r="734" spans="1:13" ht="15">
      <c r="A734" t="s">
        <v>731</v>
      </c>
      <c r="B734" s="2">
        <v>78</v>
      </c>
      <c r="C734" s="2">
        <v>529.08</v>
      </c>
      <c r="D734">
        <v>515</v>
      </c>
      <c r="E734">
        <v>673</v>
      </c>
      <c r="F734" s="15">
        <f t="shared" si="44"/>
        <v>0</v>
      </c>
      <c r="G734" s="15">
        <f t="shared" si="45"/>
        <v>0.0009648674726147736</v>
      </c>
      <c r="H734" s="15">
        <f t="shared" si="46"/>
        <v>0.007827788649706457</v>
      </c>
      <c r="I734" s="15">
        <f t="shared" si="47"/>
        <v>0.054858934169279</v>
      </c>
      <c r="J734" s="15"/>
      <c r="K734" s="15"/>
      <c r="L734" s="15"/>
      <c r="M734" s="15"/>
    </row>
    <row r="735" spans="1:13" ht="15">
      <c r="A735" t="s">
        <v>732</v>
      </c>
      <c r="B735" s="2">
        <v>78</v>
      </c>
      <c r="C735" s="2">
        <v>528.57</v>
      </c>
      <c r="D735">
        <v>511</v>
      </c>
      <c r="E735">
        <v>638</v>
      </c>
      <c r="F735" s="15">
        <f t="shared" si="44"/>
        <v>0</v>
      </c>
      <c r="G735" s="15">
        <f t="shared" si="45"/>
        <v>0.031778875246442614</v>
      </c>
      <c r="H735" s="15">
        <f t="shared" si="46"/>
        <v>0.022</v>
      </c>
      <c r="I735" s="15">
        <f t="shared" si="47"/>
        <v>0.06156405990016639</v>
      </c>
      <c r="J735" s="15"/>
      <c r="K735" s="15"/>
      <c r="L735" s="15"/>
      <c r="M735" s="15"/>
    </row>
    <row r="736" spans="1:13" ht="15">
      <c r="A736" t="s">
        <v>733</v>
      </c>
      <c r="B736" s="2">
        <v>78</v>
      </c>
      <c r="C736" s="2">
        <v>512.29</v>
      </c>
      <c r="D736">
        <v>500</v>
      </c>
      <c r="E736">
        <v>601</v>
      </c>
      <c r="F736" s="15">
        <f t="shared" si="44"/>
        <v>0.00025647601949212645</v>
      </c>
      <c r="G736" s="15">
        <f t="shared" si="45"/>
        <v>0.007790215017803356</v>
      </c>
      <c r="H736" s="15">
        <f t="shared" si="46"/>
        <v>0.008064516129032258</v>
      </c>
      <c r="I736" s="15">
        <f t="shared" si="47"/>
        <v>0.037996545768566495</v>
      </c>
      <c r="J736" s="15"/>
      <c r="K736" s="15"/>
      <c r="L736" s="15"/>
      <c r="M736" s="15"/>
    </row>
    <row r="737" spans="1:13" ht="15">
      <c r="A737" t="s">
        <v>734</v>
      </c>
      <c r="B737" s="2">
        <v>77.98</v>
      </c>
      <c r="C737" s="2">
        <v>508.33</v>
      </c>
      <c r="D737">
        <v>496</v>
      </c>
      <c r="E737">
        <v>579</v>
      </c>
      <c r="F737" s="15">
        <f t="shared" si="44"/>
        <v>-0.012661433274246644</v>
      </c>
      <c r="G737" s="15">
        <f t="shared" si="45"/>
        <v>0.016639667206655852</v>
      </c>
      <c r="H737" s="15">
        <f t="shared" si="46"/>
        <v>0.014314928425357873</v>
      </c>
      <c r="I737" s="15">
        <f t="shared" si="47"/>
        <v>0.005208333333333333</v>
      </c>
      <c r="J737" s="15"/>
      <c r="K737" s="15"/>
      <c r="L737" s="15"/>
      <c r="M737" s="15"/>
    </row>
    <row r="738" spans="1:13" ht="15">
      <c r="A738" t="s">
        <v>735</v>
      </c>
      <c r="B738" s="2">
        <v>78.98</v>
      </c>
      <c r="C738" s="2">
        <v>500.01</v>
      </c>
      <c r="D738">
        <v>489</v>
      </c>
      <c r="E738">
        <v>576</v>
      </c>
      <c r="F738" s="15">
        <f t="shared" si="44"/>
        <v>0.005602240896358514</v>
      </c>
      <c r="G738" s="15">
        <f t="shared" si="45"/>
        <v>0.004924029262802453</v>
      </c>
      <c r="H738" s="15">
        <f t="shared" si="46"/>
        <v>-0.006097560975609756</v>
      </c>
      <c r="I738" s="15">
        <f t="shared" si="47"/>
        <v>0</v>
      </c>
      <c r="J738" s="15"/>
      <c r="K738" s="15"/>
      <c r="L738" s="15"/>
      <c r="M738" s="15"/>
    </row>
    <row r="739" spans="1:13" ht="15">
      <c r="A739" t="s">
        <v>736</v>
      </c>
      <c r="B739" s="2">
        <v>78.54</v>
      </c>
      <c r="C739" s="2">
        <v>497.56</v>
      </c>
      <c r="D739">
        <v>492</v>
      </c>
      <c r="E739">
        <v>576</v>
      </c>
      <c r="F739" s="15">
        <f t="shared" si="44"/>
        <v>-0.0006362132586842748</v>
      </c>
      <c r="G739" s="15">
        <f t="shared" si="45"/>
        <v>0.0380972251199666</v>
      </c>
      <c r="H739" s="15">
        <f t="shared" si="46"/>
        <v>-0.012048192771084338</v>
      </c>
      <c r="I739" s="15">
        <f t="shared" si="47"/>
        <v>-0.0017331022530329288</v>
      </c>
      <c r="J739" s="15"/>
      <c r="K739" s="15"/>
      <c r="L739" s="15"/>
      <c r="M739" s="15"/>
    </row>
    <row r="740" spans="1:13" ht="15">
      <c r="A740" t="s">
        <v>737</v>
      </c>
      <c r="B740" s="2">
        <v>78.59</v>
      </c>
      <c r="C740" s="2">
        <v>479.3</v>
      </c>
      <c r="D740">
        <v>498</v>
      </c>
      <c r="E740">
        <v>577</v>
      </c>
      <c r="F740" s="15">
        <f t="shared" si="44"/>
        <v>0.008857509627727826</v>
      </c>
      <c r="G740" s="15">
        <f t="shared" si="45"/>
        <v>-0.0020612546586437548</v>
      </c>
      <c r="H740" s="15">
        <f t="shared" si="46"/>
        <v>0.0163265306122449</v>
      </c>
      <c r="I740" s="15">
        <f t="shared" si="47"/>
        <v>-0.010291595197255575</v>
      </c>
      <c r="J740" s="15"/>
      <c r="K740" s="15"/>
      <c r="L740" s="15"/>
      <c r="M740" s="15"/>
    </row>
    <row r="741" spans="1:13" ht="15">
      <c r="A741" t="s">
        <v>738</v>
      </c>
      <c r="B741" s="2">
        <v>77.9</v>
      </c>
      <c r="C741" s="2">
        <v>480.29</v>
      </c>
      <c r="D741">
        <v>490</v>
      </c>
      <c r="E741">
        <v>583</v>
      </c>
      <c r="F741" s="15">
        <f t="shared" si="44"/>
        <v>0.010376134889753716</v>
      </c>
      <c r="G741" s="15">
        <f t="shared" si="45"/>
        <v>0.01700334561470383</v>
      </c>
      <c r="H741" s="15">
        <f t="shared" si="46"/>
        <v>0.020833333333333332</v>
      </c>
      <c r="I741" s="15">
        <f t="shared" si="47"/>
        <v>0.019230769230769232</v>
      </c>
      <c r="J741" s="15"/>
      <c r="K741" s="15"/>
      <c r="L741" s="15"/>
      <c r="M741" s="15"/>
    </row>
    <row r="742" spans="1:13" ht="15">
      <c r="A742" t="s">
        <v>739</v>
      </c>
      <c r="B742" s="2">
        <v>77.1</v>
      </c>
      <c r="C742" s="2">
        <v>472.26</v>
      </c>
      <c r="D742">
        <v>480</v>
      </c>
      <c r="E742">
        <v>572</v>
      </c>
      <c r="F742" s="15">
        <f t="shared" si="44"/>
        <v>0.001298701298701225</v>
      </c>
      <c r="G742" s="15">
        <f t="shared" si="45"/>
        <v>0.0006992562456296147</v>
      </c>
      <c r="H742" s="15">
        <f t="shared" si="46"/>
        <v>-0.02040816326530612</v>
      </c>
      <c r="I742" s="15">
        <f t="shared" si="47"/>
        <v>-0.018867924528301886</v>
      </c>
      <c r="J742" s="15"/>
      <c r="K742" s="15"/>
      <c r="L742" s="15"/>
      <c r="M742" s="15"/>
    </row>
    <row r="743" spans="1:13" ht="15">
      <c r="A743" t="s">
        <v>740</v>
      </c>
      <c r="B743" s="2">
        <v>77</v>
      </c>
      <c r="C743" s="2">
        <v>471.93</v>
      </c>
      <c r="D743">
        <v>490</v>
      </c>
      <c r="E743">
        <v>583</v>
      </c>
      <c r="F743" s="15">
        <f t="shared" si="44"/>
        <v>-0.01282051282051282</v>
      </c>
      <c r="G743" s="15">
        <f t="shared" si="45"/>
        <v>-0.007215583978458446</v>
      </c>
      <c r="H743" s="15">
        <f t="shared" si="46"/>
        <v>-0.01606425702811245</v>
      </c>
      <c r="I743" s="15">
        <f t="shared" si="47"/>
        <v>-0.003418803418803419</v>
      </c>
      <c r="J743" s="15"/>
      <c r="K743" s="15"/>
      <c r="L743" s="15"/>
      <c r="M743" s="15"/>
    </row>
    <row r="744" spans="1:13" ht="15">
      <c r="A744" t="s">
        <v>741</v>
      </c>
      <c r="B744" s="2">
        <v>78</v>
      </c>
      <c r="C744" s="2">
        <v>475.36</v>
      </c>
      <c r="D744">
        <v>498</v>
      </c>
      <c r="E744">
        <v>585</v>
      </c>
      <c r="F744" s="15">
        <f t="shared" si="44"/>
        <v>0.012987012987012988</v>
      </c>
      <c r="G744" s="15">
        <f t="shared" si="45"/>
        <v>-0.0003364737550470394</v>
      </c>
      <c r="H744" s="15">
        <f t="shared" si="46"/>
        <v>0.010141987829614604</v>
      </c>
      <c r="I744" s="15">
        <f t="shared" si="47"/>
        <v>-0.0017064846416382253</v>
      </c>
      <c r="J744" s="15"/>
      <c r="K744" s="15"/>
      <c r="L744" s="15"/>
      <c r="M744" s="15"/>
    </row>
    <row r="745" spans="1:13" ht="15">
      <c r="A745" t="s">
        <v>742</v>
      </c>
      <c r="B745" s="2">
        <v>77</v>
      </c>
      <c r="C745" s="2">
        <v>475.52</v>
      </c>
      <c r="D745">
        <v>493</v>
      </c>
      <c r="E745">
        <v>586</v>
      </c>
      <c r="F745" s="15">
        <f t="shared" si="44"/>
        <v>0.0013003901170350366</v>
      </c>
      <c r="G745" s="15">
        <f t="shared" si="45"/>
        <v>0.0009261598046644728</v>
      </c>
      <c r="H745" s="15">
        <f t="shared" si="46"/>
        <v>0.010245901639344262</v>
      </c>
      <c r="I745" s="15">
        <f t="shared" si="47"/>
        <v>0.006872852233676976</v>
      </c>
      <c r="J745" s="15"/>
      <c r="K745" s="15"/>
      <c r="L745" s="15"/>
      <c r="M745" s="15"/>
    </row>
    <row r="746" spans="1:13" ht="15">
      <c r="A746" t="s">
        <v>743</v>
      </c>
      <c r="B746" s="2">
        <v>76.9</v>
      </c>
      <c r="C746" s="2">
        <v>475.08</v>
      </c>
      <c r="D746">
        <v>488</v>
      </c>
      <c r="E746">
        <v>582</v>
      </c>
      <c r="F746" s="15">
        <f t="shared" si="44"/>
        <v>-0.000649772579597104</v>
      </c>
      <c r="G746" s="15">
        <f t="shared" si="45"/>
        <v>-0.004651162790697732</v>
      </c>
      <c r="H746" s="15">
        <f t="shared" si="46"/>
        <v>-0.012145748987854251</v>
      </c>
      <c r="I746" s="15">
        <f t="shared" si="47"/>
        <v>-0.006825938566552901</v>
      </c>
      <c r="J746" s="15"/>
      <c r="K746" s="15"/>
      <c r="L746" s="15"/>
      <c r="M746" s="15"/>
    </row>
    <row r="747" spans="1:13" ht="15">
      <c r="A747" t="s">
        <v>744</v>
      </c>
      <c r="B747" s="2">
        <v>76.95</v>
      </c>
      <c r="C747" s="2">
        <v>477.3</v>
      </c>
      <c r="D747">
        <v>494</v>
      </c>
      <c r="E747">
        <v>586</v>
      </c>
      <c r="F747" s="15">
        <f t="shared" si="44"/>
        <v>0.0005200884150306365</v>
      </c>
      <c r="G747" s="15">
        <f t="shared" si="45"/>
        <v>-0.0079604264959574</v>
      </c>
      <c r="H747" s="15">
        <f t="shared" si="46"/>
        <v>-0.01002004008016032</v>
      </c>
      <c r="I747" s="15">
        <f t="shared" si="47"/>
        <v>-0.020066889632107024</v>
      </c>
      <c r="J747" s="15"/>
      <c r="K747" s="15"/>
      <c r="L747" s="15"/>
      <c r="M747" s="15"/>
    </row>
    <row r="748" spans="1:13" ht="15">
      <c r="A748" t="s">
        <v>745</v>
      </c>
      <c r="B748" s="2">
        <v>76.91</v>
      </c>
      <c r="C748" s="2">
        <v>481.13</v>
      </c>
      <c r="D748">
        <v>499</v>
      </c>
      <c r="E748">
        <v>598</v>
      </c>
      <c r="F748" s="15">
        <f t="shared" si="44"/>
        <v>0</v>
      </c>
      <c r="G748" s="15">
        <f t="shared" si="45"/>
        <v>-0.005251514462340067</v>
      </c>
      <c r="H748" s="15">
        <f t="shared" si="46"/>
        <v>-0.002</v>
      </c>
      <c r="I748" s="15">
        <f t="shared" si="47"/>
        <v>-0.001669449081803005</v>
      </c>
      <c r="J748" s="15"/>
      <c r="K748" s="15"/>
      <c r="L748" s="15"/>
      <c r="M748" s="15"/>
    </row>
    <row r="749" spans="1:13" ht="15">
      <c r="A749" t="s">
        <v>746</v>
      </c>
      <c r="B749" s="2">
        <v>76.91</v>
      </c>
      <c r="C749" s="2">
        <v>483.67</v>
      </c>
      <c r="D749">
        <v>500</v>
      </c>
      <c r="E749">
        <v>599</v>
      </c>
      <c r="F749" s="15">
        <f t="shared" si="44"/>
        <v>-0.03184793554884191</v>
      </c>
      <c r="G749" s="15">
        <f t="shared" si="45"/>
        <v>-0.006164341340127807</v>
      </c>
      <c r="H749" s="15">
        <f t="shared" si="46"/>
        <v>0.002004008016032064</v>
      </c>
      <c r="I749" s="15">
        <f t="shared" si="47"/>
        <v>-0.0016666666666666668</v>
      </c>
      <c r="J749" s="15"/>
      <c r="K749" s="15"/>
      <c r="L749" s="15"/>
      <c r="M749" s="15"/>
    </row>
    <row r="750" spans="1:13" ht="15">
      <c r="A750" t="s">
        <v>747</v>
      </c>
      <c r="B750" s="2">
        <v>79.44</v>
      </c>
      <c r="C750" s="2">
        <v>486.67</v>
      </c>
      <c r="D750">
        <v>499</v>
      </c>
      <c r="E750">
        <v>600</v>
      </c>
      <c r="F750" s="15">
        <f t="shared" si="44"/>
        <v>0.0005037783375313858</v>
      </c>
      <c r="G750" s="15">
        <f t="shared" si="45"/>
        <v>-0.0009443064479707255</v>
      </c>
      <c r="H750" s="15">
        <f t="shared" si="46"/>
        <v>0.014227642276422764</v>
      </c>
      <c r="I750" s="15">
        <f t="shared" si="47"/>
        <v>0</v>
      </c>
      <c r="J750" s="15"/>
      <c r="K750" s="15"/>
      <c r="L750" s="15"/>
      <c r="M750" s="15"/>
    </row>
    <row r="751" spans="1:13" ht="15">
      <c r="A751" t="s">
        <v>748</v>
      </c>
      <c r="B751" s="2">
        <v>79.4</v>
      </c>
      <c r="C751" s="2">
        <v>487.13</v>
      </c>
      <c r="D751">
        <v>492</v>
      </c>
      <c r="E751">
        <v>600</v>
      </c>
      <c r="F751" s="15">
        <f t="shared" si="44"/>
        <v>0.041038416153140286</v>
      </c>
      <c r="G751" s="15">
        <f t="shared" si="45"/>
        <v>-0.0008204623305232033</v>
      </c>
      <c r="H751" s="15">
        <f t="shared" si="46"/>
        <v>0.006134969325153374</v>
      </c>
      <c r="I751" s="15">
        <f t="shared" si="47"/>
        <v>-0.0016638935108153079</v>
      </c>
      <c r="J751" s="15"/>
      <c r="K751" s="15"/>
      <c r="L751" s="15"/>
      <c r="M751" s="15"/>
    </row>
    <row r="752" spans="1:13" ht="15">
      <c r="A752" t="s">
        <v>749</v>
      </c>
      <c r="B752" s="2">
        <v>76.27</v>
      </c>
      <c r="C752" s="2">
        <v>487.53</v>
      </c>
      <c r="D752">
        <v>489</v>
      </c>
      <c r="E752">
        <v>601</v>
      </c>
      <c r="F752" s="15">
        <f t="shared" si="44"/>
        <v>0.00026229508196716093</v>
      </c>
      <c r="G752" s="15">
        <f t="shared" si="45"/>
        <v>-0.005730717461353352</v>
      </c>
      <c r="H752" s="15">
        <f t="shared" si="46"/>
        <v>0.0020491803278688526</v>
      </c>
      <c r="I752" s="15">
        <f t="shared" si="47"/>
        <v>-0.004966887417218543</v>
      </c>
      <c r="J752" s="15"/>
      <c r="K752" s="15"/>
      <c r="L752" s="15"/>
      <c r="M752" s="15"/>
    </row>
    <row r="753" spans="1:13" ht="15">
      <c r="A753" t="s">
        <v>750</v>
      </c>
      <c r="B753" s="2">
        <v>76.25</v>
      </c>
      <c r="C753" s="2">
        <v>490.34</v>
      </c>
      <c r="D753">
        <v>488</v>
      </c>
      <c r="E753">
        <v>604</v>
      </c>
      <c r="F753" s="15">
        <f t="shared" si="44"/>
        <v>0.00039359748097613666</v>
      </c>
      <c r="G753" s="15">
        <f t="shared" si="45"/>
        <v>-0.0014052094576706062</v>
      </c>
      <c r="H753" s="15">
        <f t="shared" si="46"/>
        <v>0.006185567010309278</v>
      </c>
      <c r="I753" s="15">
        <f t="shared" si="47"/>
        <v>-0.004942339373970346</v>
      </c>
      <c r="J753" s="15"/>
      <c r="K753" s="15"/>
      <c r="L753" s="15"/>
      <c r="M753" s="15"/>
    </row>
    <row r="754" spans="1:13" ht="15">
      <c r="A754" t="s">
        <v>751</v>
      </c>
      <c r="B754" s="2">
        <v>76.22</v>
      </c>
      <c r="C754" s="2">
        <v>491.03</v>
      </c>
      <c r="D754">
        <v>485</v>
      </c>
      <c r="E754">
        <v>607</v>
      </c>
      <c r="F754" s="15">
        <f t="shared" si="44"/>
        <v>-0.005350384966723171</v>
      </c>
      <c r="G754" s="15">
        <f t="shared" si="45"/>
        <v>-0.005367849619186587</v>
      </c>
      <c r="H754" s="15">
        <f t="shared" si="46"/>
        <v>-0.004106776180698152</v>
      </c>
      <c r="I754" s="15">
        <f t="shared" si="47"/>
        <v>0.004966887417218543</v>
      </c>
      <c r="J754" s="15"/>
      <c r="K754" s="15"/>
      <c r="L754" s="15"/>
      <c r="M754" s="15"/>
    </row>
    <row r="755" spans="1:13" ht="15">
      <c r="A755" t="s">
        <v>752</v>
      </c>
      <c r="B755" s="2">
        <v>76.63</v>
      </c>
      <c r="C755" s="2">
        <v>493.68</v>
      </c>
      <c r="D755">
        <v>487</v>
      </c>
      <c r="E755">
        <v>604</v>
      </c>
      <c r="F755" s="15">
        <f t="shared" si="44"/>
        <v>0</v>
      </c>
      <c r="G755" s="15">
        <f t="shared" si="45"/>
        <v>0.00560161326462021</v>
      </c>
      <c r="H755" s="15">
        <f t="shared" si="46"/>
        <v>0.004123711340206186</v>
      </c>
      <c r="I755" s="15">
        <f t="shared" si="47"/>
        <v>0.0033222591362126247</v>
      </c>
      <c r="J755" s="15"/>
      <c r="K755" s="15"/>
      <c r="L755" s="15"/>
      <c r="M755" s="15"/>
    </row>
    <row r="756" spans="1:13" ht="15">
      <c r="A756" t="s">
        <v>753</v>
      </c>
      <c r="B756" s="2">
        <v>76.63</v>
      </c>
      <c r="C756" s="2">
        <v>490.93</v>
      </c>
      <c r="D756">
        <v>485</v>
      </c>
      <c r="E756">
        <v>602</v>
      </c>
      <c r="F756" s="15">
        <f t="shared" si="44"/>
        <v>-0.03585807750377464</v>
      </c>
      <c r="G756" s="15">
        <f t="shared" si="45"/>
        <v>-0.0006717420510523635</v>
      </c>
      <c r="H756" s="15">
        <f t="shared" si="46"/>
        <v>-0.012219959266802444</v>
      </c>
      <c r="I756" s="15">
        <f t="shared" si="47"/>
        <v>-0.0033112582781456954</v>
      </c>
      <c r="J756" s="15"/>
      <c r="K756" s="15"/>
      <c r="L756" s="15"/>
      <c r="M756" s="15"/>
    </row>
    <row r="757" spans="1:13" ht="15">
      <c r="A757" t="s">
        <v>754</v>
      </c>
      <c r="B757" s="2">
        <v>79.48</v>
      </c>
      <c r="C757" s="2">
        <v>491.26</v>
      </c>
      <c r="D757">
        <v>491</v>
      </c>
      <c r="E757">
        <v>604</v>
      </c>
      <c r="F757" s="15">
        <f t="shared" si="44"/>
        <v>0</v>
      </c>
      <c r="G757" s="15">
        <f t="shared" si="45"/>
        <v>-0.015609658350866687</v>
      </c>
      <c r="H757" s="15">
        <f t="shared" si="46"/>
        <v>-0.014056224899598393</v>
      </c>
      <c r="I757" s="15">
        <f t="shared" si="47"/>
        <v>-0.001652892561983471</v>
      </c>
      <c r="J757" s="15"/>
      <c r="K757" s="15"/>
      <c r="L757" s="15"/>
      <c r="M757" s="15"/>
    </row>
    <row r="758" spans="1:13" ht="15">
      <c r="A758" t="s">
        <v>755</v>
      </c>
      <c r="B758" s="2">
        <v>79.48</v>
      </c>
      <c r="C758" s="2">
        <v>499.05</v>
      </c>
      <c r="D758">
        <v>498</v>
      </c>
      <c r="E758">
        <v>605</v>
      </c>
      <c r="F758" s="15">
        <f t="shared" si="44"/>
        <v>0.010039395094675389</v>
      </c>
      <c r="G758" s="15">
        <f t="shared" si="45"/>
        <v>0.00044103201491495556</v>
      </c>
      <c r="H758" s="15">
        <f t="shared" si="46"/>
        <v>0.002012072434607646</v>
      </c>
      <c r="I758" s="15">
        <f t="shared" si="47"/>
        <v>0</v>
      </c>
      <c r="J758" s="15"/>
      <c r="K758" s="15"/>
      <c r="L758" s="15"/>
      <c r="M758" s="15"/>
    </row>
    <row r="759" spans="1:13" ht="15">
      <c r="A759" t="s">
        <v>756</v>
      </c>
      <c r="B759" s="2">
        <v>78.69</v>
      </c>
      <c r="C759" s="2">
        <v>498.83</v>
      </c>
      <c r="D759">
        <v>497</v>
      </c>
      <c r="E759">
        <v>605</v>
      </c>
      <c r="F759" s="15">
        <f t="shared" si="44"/>
        <v>0.0038270187523918504</v>
      </c>
      <c r="G759" s="15">
        <f t="shared" si="45"/>
        <v>0.004308522418409846</v>
      </c>
      <c r="H759" s="15">
        <f t="shared" si="46"/>
        <v>-0.004008016032064128</v>
      </c>
      <c r="I759" s="15">
        <f t="shared" si="47"/>
        <v>-0.006568144499178982</v>
      </c>
      <c r="J759" s="15"/>
      <c r="K759" s="15"/>
      <c r="L759" s="15"/>
      <c r="M759" s="15"/>
    </row>
    <row r="760" spans="1:13" ht="15">
      <c r="A760" t="s">
        <v>757</v>
      </c>
      <c r="B760" s="2">
        <v>78.39</v>
      </c>
      <c r="C760" s="2">
        <v>496.69</v>
      </c>
      <c r="D760">
        <v>499</v>
      </c>
      <c r="E760">
        <v>609</v>
      </c>
      <c r="F760" s="15">
        <f t="shared" si="44"/>
        <v>0</v>
      </c>
      <c r="G760" s="15">
        <f t="shared" si="45"/>
        <v>-0.003970561694106359</v>
      </c>
      <c r="H760" s="15">
        <f t="shared" si="46"/>
        <v>-0.038535645472061654</v>
      </c>
      <c r="I760" s="15">
        <f t="shared" si="47"/>
        <v>0</v>
      </c>
      <c r="J760" s="15"/>
      <c r="K760" s="15"/>
      <c r="L760" s="15"/>
      <c r="M760" s="15"/>
    </row>
    <row r="761" spans="1:13" ht="15">
      <c r="A761" t="s">
        <v>758</v>
      </c>
      <c r="B761" s="2">
        <v>78.39</v>
      </c>
      <c r="C761" s="2">
        <v>498.67</v>
      </c>
      <c r="D761">
        <v>519</v>
      </c>
      <c r="E761">
        <v>609</v>
      </c>
      <c r="F761" s="15">
        <f t="shared" si="44"/>
        <v>-0.003052270125906078</v>
      </c>
      <c r="G761" s="15">
        <f t="shared" si="45"/>
        <v>-0.006336554747434506</v>
      </c>
      <c r="H761" s="15">
        <f t="shared" si="46"/>
        <v>0.007766990291262136</v>
      </c>
      <c r="I761" s="15">
        <f t="shared" si="47"/>
        <v>-0.0032733224222585926</v>
      </c>
      <c r="J761" s="15"/>
      <c r="K761" s="15"/>
      <c r="L761" s="15"/>
      <c r="M761" s="15"/>
    </row>
    <row r="762" spans="1:13" ht="15">
      <c r="A762" t="s">
        <v>759</v>
      </c>
      <c r="B762" s="2">
        <v>78.63</v>
      </c>
      <c r="C762" s="2">
        <v>501.85</v>
      </c>
      <c r="D762">
        <v>515</v>
      </c>
      <c r="E762">
        <v>611</v>
      </c>
      <c r="F762" s="15">
        <f t="shared" si="44"/>
        <v>0</v>
      </c>
      <c r="G762" s="15">
        <f t="shared" si="45"/>
        <v>0.013695033025632799</v>
      </c>
      <c r="H762" s="15">
        <f t="shared" si="46"/>
        <v>-0.01904761904761905</v>
      </c>
      <c r="I762" s="15">
        <f t="shared" si="47"/>
        <v>-0.0016339869281045752</v>
      </c>
      <c r="J762" s="15"/>
      <c r="K762" s="15"/>
      <c r="L762" s="15"/>
      <c r="M762" s="15"/>
    </row>
    <row r="763" spans="1:13" ht="15">
      <c r="A763" t="s">
        <v>760</v>
      </c>
      <c r="B763" s="2">
        <v>78.63</v>
      </c>
      <c r="C763" s="2">
        <v>495.07</v>
      </c>
      <c r="D763">
        <v>525</v>
      </c>
      <c r="E763">
        <v>612</v>
      </c>
      <c r="F763" s="15">
        <f t="shared" si="44"/>
        <v>0</v>
      </c>
      <c r="G763" s="15">
        <f t="shared" si="45"/>
        <v>0.004422893546227367</v>
      </c>
      <c r="H763" s="15">
        <f t="shared" si="46"/>
        <v>0.007677543186180422</v>
      </c>
      <c r="I763" s="15">
        <f t="shared" si="47"/>
        <v>-0.003257328990228013</v>
      </c>
      <c r="J763" s="15"/>
      <c r="K763" s="15"/>
      <c r="L763" s="15"/>
      <c r="M763" s="15"/>
    </row>
    <row r="764" spans="1:13" ht="15">
      <c r="A764" t="s">
        <v>761</v>
      </c>
      <c r="B764" s="2">
        <v>78.63</v>
      </c>
      <c r="C764" s="2">
        <v>492.89</v>
      </c>
      <c r="D764">
        <v>521</v>
      </c>
      <c r="E764">
        <v>614</v>
      </c>
      <c r="F764" s="15">
        <f t="shared" si="44"/>
        <v>0.0317543629444955</v>
      </c>
      <c r="G764" s="15">
        <f t="shared" si="45"/>
        <v>0.003195473418545944</v>
      </c>
      <c r="H764" s="15">
        <f t="shared" si="46"/>
        <v>0.009689922480620155</v>
      </c>
      <c r="I764" s="15">
        <f t="shared" si="47"/>
        <v>0.004909983633387889</v>
      </c>
      <c r="J764" s="15"/>
      <c r="K764" s="15"/>
      <c r="L764" s="15"/>
      <c r="M764" s="15"/>
    </row>
    <row r="765" spans="1:13" ht="15">
      <c r="A765" t="s">
        <v>762</v>
      </c>
      <c r="B765" s="2">
        <v>76.21</v>
      </c>
      <c r="C765" s="2">
        <v>491.32</v>
      </c>
      <c r="D765">
        <v>516</v>
      </c>
      <c r="E765">
        <v>611</v>
      </c>
      <c r="F765" s="15">
        <f t="shared" si="44"/>
        <v>-0.030777057102886963</v>
      </c>
      <c r="G765" s="15">
        <f t="shared" si="45"/>
        <v>0.007980633116550041</v>
      </c>
      <c r="H765" s="15">
        <f t="shared" si="46"/>
        <v>0.03406813627254509</v>
      </c>
      <c r="I765" s="15">
        <f t="shared" si="47"/>
        <v>0.006589785831960461</v>
      </c>
      <c r="J765" s="15"/>
      <c r="K765" s="15"/>
      <c r="L765" s="15"/>
      <c r="M765" s="15"/>
    </row>
    <row r="766" spans="1:13" ht="15">
      <c r="A766" t="s">
        <v>763</v>
      </c>
      <c r="B766" s="2">
        <v>78.63</v>
      </c>
      <c r="C766" s="2">
        <v>487.43</v>
      </c>
      <c r="D766">
        <v>499</v>
      </c>
      <c r="E766">
        <v>607</v>
      </c>
      <c r="F766" s="15">
        <f t="shared" si="44"/>
        <v>0.027843137254901902</v>
      </c>
      <c r="G766" s="15">
        <f t="shared" si="45"/>
        <v>-0.007998209052425934</v>
      </c>
      <c r="H766" s="15">
        <f t="shared" si="46"/>
        <v>0.004024144869215292</v>
      </c>
      <c r="I766" s="15">
        <f t="shared" si="47"/>
        <v>0.0016501650165016502</v>
      </c>
      <c r="J766" s="15"/>
      <c r="K766" s="15"/>
      <c r="L766" s="15"/>
      <c r="M766" s="15"/>
    </row>
    <row r="767" spans="1:13" ht="15">
      <c r="A767" t="s">
        <v>764</v>
      </c>
      <c r="B767" s="2">
        <v>76.5</v>
      </c>
      <c r="C767" s="2">
        <v>491.36</v>
      </c>
      <c r="D767">
        <v>497</v>
      </c>
      <c r="E767">
        <v>606</v>
      </c>
      <c r="F767" s="15">
        <f t="shared" si="44"/>
        <v>-0.025477707006369428</v>
      </c>
      <c r="G767" s="15">
        <f t="shared" si="45"/>
        <v>0.007256775039973803</v>
      </c>
      <c r="H767" s="15">
        <f t="shared" si="46"/>
        <v>-0.004008016032064128</v>
      </c>
      <c r="I767" s="15">
        <f t="shared" si="47"/>
        <v>0.001652892561983471</v>
      </c>
      <c r="J767" s="15"/>
      <c r="K767" s="15"/>
      <c r="L767" s="15"/>
      <c r="M767" s="15"/>
    </row>
    <row r="768" spans="1:13" ht="15">
      <c r="A768" t="s">
        <v>765</v>
      </c>
      <c r="B768" s="2">
        <v>78.5</v>
      </c>
      <c r="C768" s="2">
        <v>487.82</v>
      </c>
      <c r="D768">
        <v>499</v>
      </c>
      <c r="E768">
        <v>605</v>
      </c>
      <c r="F768" s="15">
        <f t="shared" si="44"/>
        <v>0.030048550059047455</v>
      </c>
      <c r="G768" s="15">
        <f t="shared" si="45"/>
        <v>-0.0018415452610902644</v>
      </c>
      <c r="H768" s="15">
        <f t="shared" si="46"/>
        <v>0.016293279022403257</v>
      </c>
      <c r="I768" s="15">
        <f t="shared" si="47"/>
        <v>0.003316749585406302</v>
      </c>
      <c r="J768" s="15"/>
      <c r="K768" s="15"/>
      <c r="L768" s="15"/>
      <c r="M768" s="15"/>
    </row>
    <row r="769" spans="1:13" ht="15">
      <c r="A769" t="s">
        <v>766</v>
      </c>
      <c r="B769" s="2">
        <v>76.21</v>
      </c>
      <c r="C769" s="2">
        <v>488.72</v>
      </c>
      <c r="D769">
        <v>491</v>
      </c>
      <c r="E769">
        <v>603</v>
      </c>
      <c r="F769" s="15">
        <f t="shared" si="44"/>
        <v>0.0005251411316790342</v>
      </c>
      <c r="G769" s="15">
        <f t="shared" si="45"/>
        <v>0.005865766563072474</v>
      </c>
      <c r="H769" s="15">
        <f t="shared" si="46"/>
        <v>0.0102880658436214</v>
      </c>
      <c r="I769" s="15">
        <f t="shared" si="47"/>
        <v>-0.0049504950495049506</v>
      </c>
      <c r="J769" s="15"/>
      <c r="K769" s="15"/>
      <c r="L769" s="15"/>
      <c r="M769" s="15"/>
    </row>
    <row r="770" spans="1:13" ht="15">
      <c r="A770" t="s">
        <v>767</v>
      </c>
      <c r="B770" s="2">
        <v>76.17</v>
      </c>
      <c r="C770" s="2">
        <v>485.87</v>
      </c>
      <c r="D770">
        <v>486</v>
      </c>
      <c r="E770">
        <v>606</v>
      </c>
      <c r="F770" s="15">
        <f t="shared" si="44"/>
        <v>0</v>
      </c>
      <c r="G770" s="15">
        <f t="shared" si="45"/>
        <v>-0.008974646623289163</v>
      </c>
      <c r="H770" s="15">
        <f t="shared" si="46"/>
        <v>0.002061855670103093</v>
      </c>
      <c r="I770" s="15">
        <f t="shared" si="47"/>
        <v>-0.006557377049180328</v>
      </c>
      <c r="J770" s="15"/>
      <c r="K770" s="15"/>
      <c r="L770" s="15"/>
      <c r="M770" s="15"/>
    </row>
    <row r="771" spans="1:13" ht="15">
      <c r="A771" t="s">
        <v>768</v>
      </c>
      <c r="B771" s="2">
        <v>76.17</v>
      </c>
      <c r="C771" s="2">
        <v>490.27</v>
      </c>
      <c r="D771">
        <v>485</v>
      </c>
      <c r="E771">
        <v>610</v>
      </c>
      <c r="F771" s="15">
        <f t="shared" si="44"/>
        <v>0.0040864750856841854</v>
      </c>
      <c r="G771" s="15">
        <f t="shared" si="45"/>
        <v>-0.014255267814058292</v>
      </c>
      <c r="H771" s="15">
        <f t="shared" si="46"/>
        <v>-0.00205761316872428</v>
      </c>
      <c r="I771" s="15">
        <f t="shared" si="47"/>
        <v>-0.014539579967689823</v>
      </c>
      <c r="J771" s="15"/>
      <c r="K771" s="15"/>
      <c r="L771" s="15"/>
      <c r="M771" s="15"/>
    </row>
    <row r="772" spans="1:13" ht="15">
      <c r="A772" t="s">
        <v>769</v>
      </c>
      <c r="B772" s="2">
        <v>75.86</v>
      </c>
      <c r="C772" s="2">
        <v>497.36</v>
      </c>
      <c r="D772">
        <v>486</v>
      </c>
      <c r="E772">
        <v>619</v>
      </c>
      <c r="F772" s="15">
        <f aca="true" t="shared" si="48" ref="F772:F835">(B772-B773)/B773</f>
        <v>0.0022460034350640997</v>
      </c>
      <c r="G772" s="15">
        <f aca="true" t="shared" si="49" ref="G772:G835">(C772-C773)/C773</f>
        <v>-0.016083404221646315</v>
      </c>
      <c r="H772" s="15">
        <f aca="true" t="shared" si="50" ref="H772:H835">(D772-D773)/D773</f>
        <v>-0.010183299389002037</v>
      </c>
      <c r="I772" s="15">
        <f aca="true" t="shared" si="51" ref="I772:I835">(E772-E773)/E773</f>
        <v>-0.00482315112540193</v>
      </c>
      <c r="J772" s="15"/>
      <c r="K772" s="15"/>
      <c r="L772" s="15"/>
      <c r="M772" s="15"/>
    </row>
    <row r="773" spans="1:13" ht="15">
      <c r="A773" t="s">
        <v>770</v>
      </c>
      <c r="B773" s="2">
        <v>75.69</v>
      </c>
      <c r="C773" s="2">
        <v>505.49</v>
      </c>
      <c r="D773">
        <v>491</v>
      </c>
      <c r="E773">
        <v>622</v>
      </c>
      <c r="F773" s="15">
        <f t="shared" si="48"/>
        <v>-0.0017145871801634853</v>
      </c>
      <c r="G773" s="15">
        <f t="shared" si="49"/>
        <v>0.006250622076241637</v>
      </c>
      <c r="H773" s="15">
        <f t="shared" si="50"/>
        <v>-0.0020325203252032522</v>
      </c>
      <c r="I773" s="15">
        <f t="shared" si="51"/>
        <v>-0.003205128205128205</v>
      </c>
      <c r="J773" s="15"/>
      <c r="K773" s="15"/>
      <c r="L773" s="15"/>
      <c r="M773" s="15"/>
    </row>
    <row r="774" spans="1:13" ht="15">
      <c r="A774" t="s">
        <v>771</v>
      </c>
      <c r="B774" s="2">
        <v>75.82</v>
      </c>
      <c r="C774" s="2">
        <v>502.35</v>
      </c>
      <c r="D774">
        <v>492</v>
      </c>
      <c r="E774">
        <v>624</v>
      </c>
      <c r="F774" s="15">
        <f t="shared" si="48"/>
        <v>-0.007331762241424487</v>
      </c>
      <c r="G774" s="15">
        <f t="shared" si="49"/>
        <v>0.0016749416761381265</v>
      </c>
      <c r="H774" s="15">
        <f t="shared" si="50"/>
        <v>0.002036659877800407</v>
      </c>
      <c r="I774" s="15">
        <f t="shared" si="51"/>
        <v>0.004830917874396135</v>
      </c>
      <c r="J774" s="15"/>
      <c r="K774" s="15"/>
      <c r="L774" s="15"/>
      <c r="M774" s="15"/>
    </row>
    <row r="775" spans="1:13" ht="15">
      <c r="A775" t="s">
        <v>772</v>
      </c>
      <c r="B775" s="2">
        <v>76.38</v>
      </c>
      <c r="C775" s="2">
        <v>501.51</v>
      </c>
      <c r="D775">
        <v>491</v>
      </c>
      <c r="E775">
        <v>621</v>
      </c>
      <c r="F775" s="15">
        <f t="shared" si="48"/>
        <v>0</v>
      </c>
      <c r="G775" s="15">
        <f t="shared" si="49"/>
        <v>-0.007323687179588664</v>
      </c>
      <c r="H775" s="15">
        <f t="shared" si="50"/>
        <v>0.0102880658436214</v>
      </c>
      <c r="I775" s="15">
        <f t="shared" si="51"/>
        <v>0</v>
      </c>
      <c r="J775" s="15"/>
      <c r="K775" s="15"/>
      <c r="L775" s="15"/>
      <c r="M775" s="15"/>
    </row>
    <row r="776" spans="1:13" ht="15">
      <c r="A776" t="s">
        <v>773</v>
      </c>
      <c r="B776" s="2">
        <v>76.38</v>
      </c>
      <c r="C776" s="2">
        <v>505.21</v>
      </c>
      <c r="D776">
        <v>486</v>
      </c>
      <c r="E776">
        <v>621</v>
      </c>
      <c r="F776" s="15">
        <f t="shared" si="48"/>
        <v>-0.001829587036069009</v>
      </c>
      <c r="G776" s="15">
        <f t="shared" si="49"/>
        <v>0.012668123233578531</v>
      </c>
      <c r="H776" s="15">
        <f t="shared" si="50"/>
        <v>0.002061855670103093</v>
      </c>
      <c r="I776" s="15">
        <f t="shared" si="51"/>
        <v>-0.001607717041800643</v>
      </c>
      <c r="J776" s="15"/>
      <c r="K776" s="15"/>
      <c r="L776" s="15"/>
      <c r="M776" s="15"/>
    </row>
    <row r="777" spans="1:13" ht="15">
      <c r="A777" t="s">
        <v>774</v>
      </c>
      <c r="B777" s="2">
        <v>76.52</v>
      </c>
      <c r="C777" s="2">
        <v>498.89</v>
      </c>
      <c r="D777">
        <v>485</v>
      </c>
      <c r="E777">
        <v>622</v>
      </c>
      <c r="F777" s="15">
        <f t="shared" si="48"/>
        <v>0</v>
      </c>
      <c r="G777" s="15">
        <f t="shared" si="49"/>
        <v>0.010082808608855786</v>
      </c>
      <c r="H777" s="15">
        <f t="shared" si="50"/>
        <v>0</v>
      </c>
      <c r="I777" s="15">
        <f t="shared" si="51"/>
        <v>0.001610305958132045</v>
      </c>
      <c r="J777" s="15"/>
      <c r="K777" s="15"/>
      <c r="L777" s="15"/>
      <c r="M777" s="15"/>
    </row>
    <row r="778" spans="1:13" ht="15">
      <c r="A778" t="s">
        <v>775</v>
      </c>
      <c r="B778" s="2">
        <v>76.52</v>
      </c>
      <c r="C778" s="2">
        <v>493.91</v>
      </c>
      <c r="D778">
        <v>485</v>
      </c>
      <c r="E778">
        <v>621</v>
      </c>
      <c r="F778" s="15">
        <f t="shared" si="48"/>
        <v>0</v>
      </c>
      <c r="G778" s="15">
        <f t="shared" si="49"/>
        <v>0.0025575966710647473</v>
      </c>
      <c r="H778" s="15">
        <f t="shared" si="50"/>
        <v>-0.00205761316872428</v>
      </c>
      <c r="I778" s="15">
        <f t="shared" si="51"/>
        <v>-0.001607717041800643</v>
      </c>
      <c r="J778" s="15"/>
      <c r="K778" s="15"/>
      <c r="L778" s="15"/>
      <c r="M778" s="15"/>
    </row>
    <row r="779" spans="1:13" ht="15">
      <c r="A779" t="s">
        <v>776</v>
      </c>
      <c r="B779" s="2">
        <v>76.52</v>
      </c>
      <c r="C779" s="2">
        <v>492.65</v>
      </c>
      <c r="D779">
        <v>486</v>
      </c>
      <c r="E779">
        <v>622</v>
      </c>
      <c r="F779" s="15">
        <f t="shared" si="48"/>
        <v>-0.01821914293045935</v>
      </c>
      <c r="G779" s="15">
        <f t="shared" si="49"/>
        <v>0.002237819143525513</v>
      </c>
      <c r="H779" s="15">
        <f t="shared" si="50"/>
        <v>-0.002053388090349076</v>
      </c>
      <c r="I779" s="15">
        <f t="shared" si="51"/>
        <v>0.0032258064516129032</v>
      </c>
      <c r="J779" s="15"/>
      <c r="K779" s="15"/>
      <c r="L779" s="15"/>
      <c r="M779" s="15"/>
    </row>
    <row r="780" spans="1:13" ht="15">
      <c r="A780" t="s">
        <v>777</v>
      </c>
      <c r="B780" s="2">
        <v>77.94</v>
      </c>
      <c r="C780" s="2">
        <v>491.55</v>
      </c>
      <c r="D780">
        <v>487</v>
      </c>
      <c r="E780">
        <v>620</v>
      </c>
      <c r="F780" s="15">
        <f t="shared" si="48"/>
        <v>0.018557239937271326</v>
      </c>
      <c r="G780" s="15">
        <f t="shared" si="49"/>
        <v>-0.015442855426030485</v>
      </c>
      <c r="H780" s="15">
        <f t="shared" si="50"/>
        <v>0.00205761316872428</v>
      </c>
      <c r="I780" s="15">
        <f t="shared" si="51"/>
        <v>-0.003215434083601286</v>
      </c>
      <c r="J780" s="15"/>
      <c r="K780" s="15"/>
      <c r="L780" s="15"/>
      <c r="M780" s="15"/>
    </row>
    <row r="781" spans="1:13" ht="15">
      <c r="A781" t="s">
        <v>778</v>
      </c>
      <c r="B781" s="2">
        <v>76.52</v>
      </c>
      <c r="C781" s="2">
        <v>499.26</v>
      </c>
      <c r="D781">
        <v>486</v>
      </c>
      <c r="E781">
        <v>622</v>
      </c>
      <c r="F781" s="15">
        <f t="shared" si="48"/>
        <v>-0.0014354691374135382</v>
      </c>
      <c r="G781" s="15">
        <f t="shared" si="49"/>
        <v>-0.004268049461507752</v>
      </c>
      <c r="H781" s="15">
        <f t="shared" si="50"/>
        <v>-0.004098360655737705</v>
      </c>
      <c r="I781" s="15">
        <f t="shared" si="51"/>
        <v>0.0032258064516129032</v>
      </c>
      <c r="J781" s="15"/>
      <c r="K781" s="15"/>
      <c r="L781" s="15"/>
      <c r="M781" s="15"/>
    </row>
    <row r="782" spans="1:13" ht="15">
      <c r="A782" t="s">
        <v>779</v>
      </c>
      <c r="B782" s="2">
        <v>76.63</v>
      </c>
      <c r="C782" s="2">
        <v>501.4</v>
      </c>
      <c r="D782">
        <v>488</v>
      </c>
      <c r="E782">
        <v>620</v>
      </c>
      <c r="F782" s="15">
        <f t="shared" si="48"/>
        <v>0.0016993464052286987</v>
      </c>
      <c r="G782" s="15">
        <f t="shared" si="49"/>
        <v>-0.007482481491745575</v>
      </c>
      <c r="H782" s="15">
        <f t="shared" si="50"/>
        <v>-0.010141987829614604</v>
      </c>
      <c r="I782" s="15">
        <f t="shared" si="51"/>
        <v>0.003236245954692557</v>
      </c>
      <c r="J782" s="15"/>
      <c r="K782" s="15"/>
      <c r="L782" s="15"/>
      <c r="M782" s="15"/>
    </row>
    <row r="783" spans="1:13" ht="15">
      <c r="A783" t="s">
        <v>780</v>
      </c>
      <c r="B783" s="2">
        <v>76.5</v>
      </c>
      <c r="C783" s="2">
        <v>505.18</v>
      </c>
      <c r="D783">
        <v>493</v>
      </c>
      <c r="E783">
        <v>618</v>
      </c>
      <c r="F783" s="15">
        <f t="shared" si="48"/>
        <v>-0.0010446591799425215</v>
      </c>
      <c r="G783" s="15">
        <f t="shared" si="49"/>
        <v>-0.012182006609178581</v>
      </c>
      <c r="H783" s="15">
        <f t="shared" si="50"/>
        <v>-0.006048387096774193</v>
      </c>
      <c r="I783" s="15">
        <f t="shared" si="51"/>
        <v>-0.01592356687898089</v>
      </c>
      <c r="J783" s="15"/>
      <c r="K783" s="15"/>
      <c r="L783" s="15"/>
      <c r="M783" s="15"/>
    </row>
    <row r="784" spans="1:13" ht="15">
      <c r="A784" t="s">
        <v>781</v>
      </c>
      <c r="B784" s="2">
        <v>76.58</v>
      </c>
      <c r="C784" s="2">
        <v>511.41</v>
      </c>
      <c r="D784">
        <v>496</v>
      </c>
      <c r="E784">
        <v>628</v>
      </c>
      <c r="F784" s="15">
        <f t="shared" si="48"/>
        <v>-0.004678970626462171</v>
      </c>
      <c r="G784" s="15">
        <f t="shared" si="49"/>
        <v>-0.009394491147871161</v>
      </c>
      <c r="H784" s="15">
        <f t="shared" si="50"/>
        <v>0.00202020202020202</v>
      </c>
      <c r="I784" s="15">
        <f t="shared" si="51"/>
        <v>-0.007898894154818325</v>
      </c>
      <c r="J784" s="15"/>
      <c r="K784" s="15"/>
      <c r="L784" s="15"/>
      <c r="M784" s="15"/>
    </row>
    <row r="785" spans="1:13" ht="15">
      <c r="A785" t="s">
        <v>782</v>
      </c>
      <c r="B785" s="2">
        <v>76.94</v>
      </c>
      <c r="C785" s="2">
        <v>516.26</v>
      </c>
      <c r="D785">
        <v>495</v>
      </c>
      <c r="E785">
        <v>633</v>
      </c>
      <c r="F785" s="15">
        <f t="shared" si="48"/>
        <v>0.001822916666666674</v>
      </c>
      <c r="G785" s="15">
        <f t="shared" si="49"/>
        <v>-0.004320154291224704</v>
      </c>
      <c r="H785" s="15">
        <f t="shared" si="50"/>
        <v>-0.004024144869215292</v>
      </c>
      <c r="I785" s="15">
        <f t="shared" si="51"/>
        <v>-0.0047169811320754715</v>
      </c>
      <c r="J785" s="15"/>
      <c r="K785" s="15"/>
      <c r="L785" s="15"/>
      <c r="M785" s="15"/>
    </row>
    <row r="786" spans="1:13" ht="15">
      <c r="A786" t="s">
        <v>783</v>
      </c>
      <c r="B786" s="2">
        <v>76.8</v>
      </c>
      <c r="C786" s="2">
        <v>518.5</v>
      </c>
      <c r="D786">
        <v>497</v>
      </c>
      <c r="E786">
        <v>636</v>
      </c>
      <c r="F786" s="15">
        <f t="shared" si="48"/>
        <v>-0.009032258064516166</v>
      </c>
      <c r="G786" s="15">
        <f t="shared" si="49"/>
        <v>-0.01294498381877014</v>
      </c>
      <c r="H786" s="15">
        <f t="shared" si="50"/>
        <v>-0.004008016032064128</v>
      </c>
      <c r="I786" s="15">
        <f t="shared" si="51"/>
        <v>-0.009345794392523364</v>
      </c>
      <c r="J786" s="15"/>
      <c r="K786" s="15"/>
      <c r="L786" s="15"/>
      <c r="M786" s="15"/>
    </row>
    <row r="787" spans="1:13" ht="15">
      <c r="A787" t="s">
        <v>784</v>
      </c>
      <c r="B787" s="2">
        <v>77.5</v>
      </c>
      <c r="C787" s="2">
        <v>525.3</v>
      </c>
      <c r="D787">
        <v>499</v>
      </c>
      <c r="E787">
        <v>642</v>
      </c>
      <c r="F787" s="15">
        <f t="shared" si="48"/>
        <v>0</v>
      </c>
      <c r="G787" s="15">
        <f t="shared" si="49"/>
        <v>-0.011330271775954406</v>
      </c>
      <c r="H787" s="15">
        <f t="shared" si="50"/>
        <v>-0.002</v>
      </c>
      <c r="I787" s="15">
        <f t="shared" si="51"/>
        <v>-0.015337423312883436</v>
      </c>
      <c r="J787" s="15"/>
      <c r="K787" s="15"/>
      <c r="L787" s="15"/>
      <c r="M787" s="15"/>
    </row>
    <row r="788" spans="1:13" ht="15">
      <c r="A788" t="s">
        <v>785</v>
      </c>
      <c r="B788" s="2">
        <v>77.5</v>
      </c>
      <c r="C788" s="2">
        <v>531.32</v>
      </c>
      <c r="D788">
        <v>500</v>
      </c>
      <c r="E788">
        <v>652</v>
      </c>
      <c r="F788" s="15">
        <f t="shared" si="48"/>
        <v>-0.004240010278812776</v>
      </c>
      <c r="G788" s="15">
        <f t="shared" si="49"/>
        <v>0.0036646643243040057</v>
      </c>
      <c r="H788" s="15">
        <f t="shared" si="50"/>
        <v>-0.009900990099009901</v>
      </c>
      <c r="I788" s="15">
        <f t="shared" si="51"/>
        <v>0.013996889580093312</v>
      </c>
      <c r="J788" s="15"/>
      <c r="K788" s="15"/>
      <c r="L788" s="15"/>
      <c r="M788" s="15"/>
    </row>
    <row r="789" spans="1:13" ht="15">
      <c r="A789" t="s">
        <v>786</v>
      </c>
      <c r="B789" s="2">
        <v>77.83</v>
      </c>
      <c r="C789" s="2">
        <v>529.38</v>
      </c>
      <c r="D789">
        <v>505</v>
      </c>
      <c r="E789">
        <v>643</v>
      </c>
      <c r="F789" s="15">
        <f t="shared" si="48"/>
        <v>0</v>
      </c>
      <c r="G789" s="15">
        <f t="shared" si="49"/>
        <v>-0.006474860649738275</v>
      </c>
      <c r="H789" s="15">
        <f t="shared" si="50"/>
        <v>-0.005905511811023622</v>
      </c>
      <c r="I789" s="15">
        <f t="shared" si="51"/>
        <v>0</v>
      </c>
      <c r="J789" s="15"/>
      <c r="K789" s="15"/>
      <c r="L789" s="15"/>
      <c r="M789" s="15"/>
    </row>
    <row r="790" spans="1:13" ht="15">
      <c r="A790" t="s">
        <v>787</v>
      </c>
      <c r="B790" s="2">
        <v>77.83</v>
      </c>
      <c r="C790" s="2">
        <v>532.83</v>
      </c>
      <c r="D790">
        <v>508</v>
      </c>
      <c r="E790">
        <v>643</v>
      </c>
      <c r="F790" s="15">
        <f t="shared" si="48"/>
        <v>0</v>
      </c>
      <c r="G790" s="15">
        <f t="shared" si="49"/>
        <v>0.0007888657237844382</v>
      </c>
      <c r="H790" s="15">
        <f t="shared" si="50"/>
        <v>0.005940594059405941</v>
      </c>
      <c r="I790" s="15">
        <f t="shared" si="51"/>
        <v>0</v>
      </c>
      <c r="J790" s="15"/>
      <c r="K790" s="15"/>
      <c r="L790" s="15"/>
      <c r="M790" s="15"/>
    </row>
    <row r="791" spans="1:13" ht="15">
      <c r="A791" t="s">
        <v>788</v>
      </c>
      <c r="B791" s="2">
        <v>77.83</v>
      </c>
      <c r="C791" s="2">
        <v>532.41</v>
      </c>
      <c r="D791">
        <v>505</v>
      </c>
      <c r="E791">
        <v>643</v>
      </c>
      <c r="F791" s="15">
        <f t="shared" si="48"/>
        <v>0</v>
      </c>
      <c r="G791" s="15">
        <f t="shared" si="49"/>
        <v>-0.00967243912873653</v>
      </c>
      <c r="H791" s="15">
        <f t="shared" si="50"/>
        <v>-0.019417475728155338</v>
      </c>
      <c r="I791" s="15">
        <f t="shared" si="51"/>
        <v>-0.009244992295839754</v>
      </c>
      <c r="J791" s="15"/>
      <c r="K791" s="15"/>
      <c r="L791" s="15"/>
      <c r="M791" s="15"/>
    </row>
    <row r="792" spans="1:13" ht="15">
      <c r="A792" t="s">
        <v>789</v>
      </c>
      <c r="B792" s="2">
        <v>77.83</v>
      </c>
      <c r="C792" s="2">
        <v>537.61</v>
      </c>
      <c r="D792">
        <v>515</v>
      </c>
      <c r="E792">
        <v>649</v>
      </c>
      <c r="F792" s="15">
        <f t="shared" si="48"/>
        <v>0.00025703637064639534</v>
      </c>
      <c r="G792" s="15">
        <f t="shared" si="49"/>
        <v>-0.010035723492799934</v>
      </c>
      <c r="H792" s="15">
        <f t="shared" si="50"/>
        <v>0.015779092702169626</v>
      </c>
      <c r="I792" s="15">
        <f t="shared" si="51"/>
        <v>0.0140625</v>
      </c>
      <c r="J792" s="15"/>
      <c r="K792" s="15"/>
      <c r="L792" s="15"/>
      <c r="M792" s="15"/>
    </row>
    <row r="793" spans="1:13" ht="15">
      <c r="A793" t="s">
        <v>790</v>
      </c>
      <c r="B793" s="2">
        <v>77.81</v>
      </c>
      <c r="C793" s="2">
        <v>543.06</v>
      </c>
      <c r="D793">
        <v>507</v>
      </c>
      <c r="E793">
        <v>640</v>
      </c>
      <c r="F793" s="15">
        <f t="shared" si="48"/>
        <v>-0.004223189147683623</v>
      </c>
      <c r="G793" s="15">
        <f t="shared" si="49"/>
        <v>0.010513388288271483</v>
      </c>
      <c r="H793" s="15">
        <f t="shared" si="50"/>
        <v>-0.0058823529411764705</v>
      </c>
      <c r="I793" s="15">
        <f t="shared" si="51"/>
        <v>0.00946372239747634</v>
      </c>
      <c r="J793" s="15"/>
      <c r="K793" s="15"/>
      <c r="L793" s="15"/>
      <c r="M793" s="15"/>
    </row>
    <row r="794" spans="1:13" ht="15">
      <c r="A794" t="s">
        <v>791</v>
      </c>
      <c r="B794" s="2">
        <v>78.14</v>
      </c>
      <c r="C794" s="2">
        <v>537.41</v>
      </c>
      <c r="D794">
        <v>510</v>
      </c>
      <c r="E794">
        <v>634</v>
      </c>
      <c r="F794" s="15">
        <f t="shared" si="48"/>
        <v>0.002566076469078815</v>
      </c>
      <c r="G794" s="15">
        <f t="shared" si="49"/>
        <v>-0.0019129336602037113</v>
      </c>
      <c r="H794" s="15">
        <f t="shared" si="50"/>
        <v>-0.0019569471624266144</v>
      </c>
      <c r="I794" s="15">
        <f t="shared" si="51"/>
        <v>-0.0031446540880503146</v>
      </c>
      <c r="J794" s="15"/>
      <c r="K794" s="15"/>
      <c r="L794" s="15"/>
      <c r="M794" s="15"/>
    </row>
    <row r="795" spans="1:13" ht="15">
      <c r="A795" t="s">
        <v>792</v>
      </c>
      <c r="B795" s="2">
        <v>77.94</v>
      </c>
      <c r="C795" s="2">
        <v>538.44</v>
      </c>
      <c r="D795">
        <v>511</v>
      </c>
      <c r="E795">
        <v>636</v>
      </c>
      <c r="F795" s="15">
        <f t="shared" si="48"/>
        <v>-0.0014093529788596982</v>
      </c>
      <c r="G795" s="15">
        <f t="shared" si="49"/>
        <v>-0.0020387737702485618</v>
      </c>
      <c r="H795" s="15">
        <f t="shared" si="50"/>
        <v>-0.009689922480620155</v>
      </c>
      <c r="I795" s="15">
        <f t="shared" si="51"/>
        <v>0.004739336492890996</v>
      </c>
      <c r="J795" s="15"/>
      <c r="K795" s="15"/>
      <c r="L795" s="15"/>
      <c r="M795" s="15"/>
    </row>
    <row r="796" spans="1:13" ht="15">
      <c r="A796" t="s">
        <v>793</v>
      </c>
      <c r="B796" s="2">
        <v>78.05</v>
      </c>
      <c r="C796" s="2">
        <v>539.54</v>
      </c>
      <c r="D796">
        <v>516</v>
      </c>
      <c r="E796">
        <v>633</v>
      </c>
      <c r="F796" s="15">
        <f t="shared" si="48"/>
        <v>-0.0019181585677750088</v>
      </c>
      <c r="G796" s="15">
        <f t="shared" si="49"/>
        <v>0.005910099371702293</v>
      </c>
      <c r="H796" s="15">
        <f t="shared" si="50"/>
        <v>0.011764705882352941</v>
      </c>
      <c r="I796" s="15">
        <f t="shared" si="51"/>
        <v>0</v>
      </c>
      <c r="J796" s="15"/>
      <c r="K796" s="15"/>
      <c r="L796" s="15"/>
      <c r="M796" s="15"/>
    </row>
    <row r="797" spans="1:13" ht="15">
      <c r="A797" t="s">
        <v>794</v>
      </c>
      <c r="B797" s="2">
        <v>78.2</v>
      </c>
      <c r="C797" s="2">
        <v>536.37</v>
      </c>
      <c r="D797">
        <v>510</v>
      </c>
      <c r="E797">
        <v>633</v>
      </c>
      <c r="F797" s="15">
        <f t="shared" si="48"/>
        <v>0.008902077151335282</v>
      </c>
      <c r="G797" s="15">
        <f t="shared" si="49"/>
        <v>-0.009199224161817711</v>
      </c>
      <c r="H797" s="15">
        <f t="shared" si="50"/>
        <v>0</v>
      </c>
      <c r="I797" s="15">
        <f t="shared" si="51"/>
        <v>0</v>
      </c>
      <c r="J797" s="15"/>
      <c r="K797" s="15"/>
      <c r="L797" s="15"/>
      <c r="M797" s="15"/>
    </row>
    <row r="798" spans="1:13" ht="15">
      <c r="A798" t="s">
        <v>795</v>
      </c>
      <c r="B798" s="2">
        <v>77.51</v>
      </c>
      <c r="C798" s="2">
        <v>541.35</v>
      </c>
      <c r="D798">
        <v>510</v>
      </c>
      <c r="E798">
        <v>633</v>
      </c>
      <c r="F798" s="15">
        <f t="shared" si="48"/>
        <v>0.00012903225806458214</v>
      </c>
      <c r="G798" s="15">
        <f t="shared" si="49"/>
        <v>0.002759974808283646</v>
      </c>
      <c r="H798" s="15">
        <f t="shared" si="50"/>
        <v>-0.005847953216374269</v>
      </c>
      <c r="I798" s="15">
        <f t="shared" si="51"/>
        <v>0.006359300476947536</v>
      </c>
      <c r="J798" s="15"/>
      <c r="K798" s="15"/>
      <c r="L798" s="15"/>
      <c r="M798" s="15"/>
    </row>
    <row r="799" spans="1:13" ht="15">
      <c r="A799" t="s">
        <v>796</v>
      </c>
      <c r="B799" s="2">
        <v>77.5</v>
      </c>
      <c r="C799" s="2">
        <v>539.86</v>
      </c>
      <c r="D799">
        <v>513</v>
      </c>
      <c r="E799">
        <v>629</v>
      </c>
      <c r="F799" s="15">
        <f t="shared" si="48"/>
        <v>0.0037559901567155328</v>
      </c>
      <c r="G799" s="15">
        <f t="shared" si="49"/>
        <v>0.0015026435395604474</v>
      </c>
      <c r="H799" s="15">
        <f t="shared" si="50"/>
        <v>-0.013461538461538462</v>
      </c>
      <c r="I799" s="15">
        <f t="shared" si="51"/>
        <v>-0.007886435331230283</v>
      </c>
      <c r="J799" s="15"/>
      <c r="K799" s="15"/>
      <c r="L799" s="15"/>
      <c r="M799" s="15"/>
    </row>
    <row r="800" spans="1:13" ht="15">
      <c r="A800" t="s">
        <v>797</v>
      </c>
      <c r="B800" s="2">
        <v>77.21</v>
      </c>
      <c r="C800" s="2">
        <v>539.05</v>
      </c>
      <c r="D800">
        <v>520</v>
      </c>
      <c r="E800">
        <v>634</v>
      </c>
      <c r="F800" s="15">
        <f t="shared" si="48"/>
        <v>-0.01843376557335371</v>
      </c>
      <c r="G800" s="15">
        <f t="shared" si="49"/>
        <v>-0.003143781784558568</v>
      </c>
      <c r="H800" s="15">
        <f t="shared" si="50"/>
        <v>-0.0057361376673040155</v>
      </c>
      <c r="I800" s="15">
        <f t="shared" si="51"/>
        <v>-0.004709576138147566</v>
      </c>
      <c r="J800" s="15"/>
      <c r="K800" s="15"/>
      <c r="L800" s="15"/>
      <c r="M800" s="15"/>
    </row>
    <row r="801" spans="1:13" ht="15">
      <c r="A801" t="s">
        <v>798</v>
      </c>
      <c r="B801" s="2">
        <v>78.66</v>
      </c>
      <c r="C801" s="2">
        <v>540.75</v>
      </c>
      <c r="D801">
        <v>523</v>
      </c>
      <c r="E801">
        <v>637</v>
      </c>
      <c r="F801" s="15">
        <f t="shared" si="48"/>
        <v>-0.0008891146957958515</v>
      </c>
      <c r="G801" s="15">
        <f t="shared" si="49"/>
        <v>-0.009651661111314571</v>
      </c>
      <c r="H801" s="15">
        <f t="shared" si="50"/>
        <v>-0.04036697247706422</v>
      </c>
      <c r="I801" s="15">
        <f t="shared" si="51"/>
        <v>-0.0392156862745098</v>
      </c>
      <c r="J801" s="15"/>
      <c r="K801" s="15"/>
      <c r="L801" s="15"/>
      <c r="M801" s="15"/>
    </row>
    <row r="802" spans="1:13" ht="15">
      <c r="A802" t="s">
        <v>799</v>
      </c>
      <c r="B802" s="2">
        <v>78.73</v>
      </c>
      <c r="C802" s="2">
        <v>546.02</v>
      </c>
      <c r="D802">
        <v>545</v>
      </c>
      <c r="E802">
        <v>663</v>
      </c>
      <c r="F802" s="15">
        <f t="shared" si="48"/>
        <v>0.005491698595146958</v>
      </c>
      <c r="G802" s="15">
        <f t="shared" si="49"/>
        <v>-0.016764806511443752</v>
      </c>
      <c r="H802" s="15">
        <f t="shared" si="50"/>
        <v>-0.007285974499089253</v>
      </c>
      <c r="I802" s="15">
        <f t="shared" si="51"/>
        <v>-0.0030075187969924814</v>
      </c>
      <c r="J802" s="15"/>
      <c r="K802" s="15"/>
      <c r="L802" s="15"/>
      <c r="M802" s="15"/>
    </row>
    <row r="803" spans="1:13" ht="15">
      <c r="A803" t="s">
        <v>800</v>
      </c>
      <c r="B803" s="2">
        <v>78.3</v>
      </c>
      <c r="C803" s="2">
        <v>555.33</v>
      </c>
      <c r="D803">
        <v>549</v>
      </c>
      <c r="E803">
        <v>665</v>
      </c>
      <c r="F803" s="15">
        <f t="shared" si="48"/>
        <v>0</v>
      </c>
      <c r="G803" s="15">
        <f t="shared" si="49"/>
        <v>0.005813953488372159</v>
      </c>
      <c r="H803" s="15">
        <f t="shared" si="50"/>
        <v>0.03195488721804511</v>
      </c>
      <c r="I803" s="15">
        <f t="shared" si="51"/>
        <v>0</v>
      </c>
      <c r="J803" s="15"/>
      <c r="K803" s="15"/>
      <c r="L803" s="15"/>
      <c r="M803" s="15"/>
    </row>
    <row r="804" spans="1:13" ht="15">
      <c r="A804" t="s">
        <v>801</v>
      </c>
      <c r="B804" s="2">
        <v>78.3</v>
      </c>
      <c r="C804" s="2">
        <v>552.12</v>
      </c>
      <c r="D804">
        <v>532</v>
      </c>
      <c r="E804">
        <v>665</v>
      </c>
      <c r="F804" s="15">
        <f t="shared" si="48"/>
        <v>-0.006219063332910383</v>
      </c>
      <c r="G804" s="15">
        <f t="shared" si="49"/>
        <v>0.004767970882620573</v>
      </c>
      <c r="H804" s="15">
        <f t="shared" si="50"/>
        <v>0.031007751937984496</v>
      </c>
      <c r="I804" s="15">
        <f t="shared" si="51"/>
        <v>0.023076923076923078</v>
      </c>
      <c r="J804" s="15"/>
      <c r="K804" s="15"/>
      <c r="L804" s="15"/>
      <c r="M804" s="15"/>
    </row>
    <row r="805" spans="1:13" ht="15">
      <c r="A805" t="s">
        <v>802</v>
      </c>
      <c r="B805" s="2">
        <v>78.79</v>
      </c>
      <c r="C805" s="2">
        <v>549.5</v>
      </c>
      <c r="D805">
        <v>516</v>
      </c>
      <c r="E805">
        <v>650</v>
      </c>
      <c r="F805" s="15">
        <f t="shared" si="48"/>
        <v>0.0074159314665645385</v>
      </c>
      <c r="G805" s="15">
        <f t="shared" si="49"/>
        <v>0.0071296347207712215</v>
      </c>
      <c r="H805" s="15">
        <f t="shared" si="50"/>
        <v>-0.003861003861003861</v>
      </c>
      <c r="I805" s="15">
        <f t="shared" si="51"/>
        <v>-0.0106544901065449</v>
      </c>
      <c r="J805" s="15"/>
      <c r="K805" s="15"/>
      <c r="L805" s="15"/>
      <c r="M805" s="15"/>
    </row>
    <row r="806" spans="1:13" ht="15">
      <c r="A806" t="s">
        <v>803</v>
      </c>
      <c r="B806" s="2">
        <v>78.21</v>
      </c>
      <c r="C806" s="2">
        <v>545.61</v>
      </c>
      <c r="D806">
        <v>518</v>
      </c>
      <c r="E806">
        <v>657</v>
      </c>
      <c r="F806" s="15">
        <f t="shared" si="48"/>
        <v>-0.021396396396396497</v>
      </c>
      <c r="G806" s="15">
        <f t="shared" si="49"/>
        <v>-0.009800185114607679</v>
      </c>
      <c r="H806" s="15">
        <f t="shared" si="50"/>
        <v>0.0019342359767891683</v>
      </c>
      <c r="I806" s="15">
        <f t="shared" si="51"/>
        <v>-0.014992503748125937</v>
      </c>
      <c r="J806" s="15"/>
      <c r="K806" s="15"/>
      <c r="L806" s="15"/>
      <c r="M806" s="15"/>
    </row>
    <row r="807" spans="1:13" ht="15">
      <c r="A807" t="s">
        <v>804</v>
      </c>
      <c r="B807" s="2">
        <v>79.92</v>
      </c>
      <c r="C807" s="2">
        <v>551.01</v>
      </c>
      <c r="D807">
        <v>517</v>
      </c>
      <c r="E807">
        <v>667</v>
      </c>
      <c r="F807" s="15">
        <f t="shared" si="48"/>
        <v>0.025798998844821015</v>
      </c>
      <c r="G807" s="15">
        <f t="shared" si="49"/>
        <v>0.004612747957992949</v>
      </c>
      <c r="H807" s="15">
        <f t="shared" si="50"/>
        <v>0.021739130434782608</v>
      </c>
      <c r="I807" s="15">
        <f t="shared" si="51"/>
        <v>0.03571428571428571</v>
      </c>
      <c r="J807" s="15"/>
      <c r="K807" s="15"/>
      <c r="L807" s="15"/>
      <c r="M807" s="15"/>
    </row>
    <row r="808" spans="1:13" ht="15">
      <c r="A808" t="s">
        <v>805</v>
      </c>
      <c r="B808" s="2">
        <v>77.91</v>
      </c>
      <c r="C808" s="2">
        <v>548.48</v>
      </c>
      <c r="D808">
        <v>506</v>
      </c>
      <c r="E808">
        <v>644</v>
      </c>
      <c r="F808" s="15">
        <f t="shared" si="48"/>
        <v>-0.0028158197875335833</v>
      </c>
      <c r="G808" s="15">
        <f t="shared" si="49"/>
        <v>-0.00695249130938592</v>
      </c>
      <c r="H808" s="15">
        <f t="shared" si="50"/>
        <v>-0.01556420233463035</v>
      </c>
      <c r="I808" s="15">
        <f t="shared" si="51"/>
        <v>0.0189873417721519</v>
      </c>
      <c r="J808" s="15"/>
      <c r="K808" s="15"/>
      <c r="L808" s="15"/>
      <c r="M808" s="15"/>
    </row>
    <row r="809" spans="1:13" ht="15">
      <c r="A809" t="s">
        <v>806</v>
      </c>
      <c r="B809" s="2">
        <v>78.13</v>
      </c>
      <c r="C809" s="2">
        <v>552.32</v>
      </c>
      <c r="D809">
        <v>514</v>
      </c>
      <c r="E809">
        <v>632</v>
      </c>
      <c r="F809" s="15">
        <f t="shared" si="48"/>
        <v>0.0008967460927490799</v>
      </c>
      <c r="G809" s="15">
        <f t="shared" si="49"/>
        <v>-0.010445220818776184</v>
      </c>
      <c r="H809" s="15">
        <f t="shared" si="50"/>
        <v>0.02186878727634195</v>
      </c>
      <c r="I809" s="15">
        <f t="shared" si="51"/>
        <v>0.001584786053882726</v>
      </c>
      <c r="J809" s="15"/>
      <c r="K809" s="15"/>
      <c r="L809" s="15"/>
      <c r="M809" s="15"/>
    </row>
    <row r="810" spans="1:13" ht="15">
      <c r="A810" t="s">
        <v>807</v>
      </c>
      <c r="B810" s="2">
        <v>78.06</v>
      </c>
      <c r="C810" s="2">
        <v>558.15</v>
      </c>
      <c r="D810">
        <v>503</v>
      </c>
      <c r="E810">
        <v>631</v>
      </c>
      <c r="F810" s="15">
        <f t="shared" si="48"/>
        <v>-0.00012809017548342394</v>
      </c>
      <c r="G810" s="15">
        <f t="shared" si="49"/>
        <v>0.010646966157857561</v>
      </c>
      <c r="H810" s="15">
        <f t="shared" si="50"/>
        <v>0.02028397565922921</v>
      </c>
      <c r="I810" s="15">
        <f t="shared" si="51"/>
        <v>0.006379585326953748</v>
      </c>
      <c r="J810" s="15"/>
      <c r="K810" s="15"/>
      <c r="L810" s="15"/>
      <c r="M810" s="15"/>
    </row>
    <row r="811" spans="1:13" ht="15">
      <c r="A811" t="s">
        <v>808</v>
      </c>
      <c r="B811" s="2">
        <v>78.07</v>
      </c>
      <c r="C811" s="2">
        <v>552.27</v>
      </c>
      <c r="D811">
        <v>493</v>
      </c>
      <c r="E811">
        <v>627</v>
      </c>
      <c r="F811" s="15">
        <f t="shared" si="48"/>
        <v>-0.0024278047533863012</v>
      </c>
      <c r="G811" s="15">
        <f t="shared" si="49"/>
        <v>-0.0006875961277481144</v>
      </c>
      <c r="H811" s="15">
        <f t="shared" si="50"/>
        <v>-0.015968063872255488</v>
      </c>
      <c r="I811" s="15">
        <f t="shared" si="51"/>
        <v>-0.011041009463722398</v>
      </c>
      <c r="J811" s="15"/>
      <c r="K811" s="15"/>
      <c r="L811" s="15"/>
      <c r="M811" s="15"/>
    </row>
    <row r="812" spans="1:13" ht="15">
      <c r="A812" t="s">
        <v>809</v>
      </c>
      <c r="B812" s="2">
        <v>78.26</v>
      </c>
      <c r="C812" s="2">
        <v>552.65</v>
      </c>
      <c r="D812">
        <v>501</v>
      </c>
      <c r="E812">
        <v>634</v>
      </c>
      <c r="F812" s="15">
        <f t="shared" si="48"/>
        <v>-0.005590851334180403</v>
      </c>
      <c r="G812" s="15">
        <f t="shared" si="49"/>
        <v>0.00573248407643308</v>
      </c>
      <c r="H812" s="15">
        <f t="shared" si="50"/>
        <v>0.022448979591836733</v>
      </c>
      <c r="I812" s="15">
        <f t="shared" si="51"/>
        <v>0.02258064516129032</v>
      </c>
      <c r="J812" s="15"/>
      <c r="K812" s="15"/>
      <c r="L812" s="15"/>
      <c r="M812" s="15"/>
    </row>
    <row r="813" spans="1:13" ht="15">
      <c r="A813" t="s">
        <v>810</v>
      </c>
      <c r="B813" s="2">
        <v>78.7</v>
      </c>
      <c r="C813" s="2">
        <v>549.5</v>
      </c>
      <c r="D813">
        <v>490</v>
      </c>
      <c r="E813">
        <v>620</v>
      </c>
      <c r="F813" s="15">
        <f t="shared" si="48"/>
        <v>0</v>
      </c>
      <c r="G813" s="15">
        <f t="shared" si="49"/>
        <v>-0.007388139236619216</v>
      </c>
      <c r="H813" s="15">
        <f t="shared" si="50"/>
        <v>0.02510460251046025</v>
      </c>
      <c r="I813" s="15">
        <f t="shared" si="51"/>
        <v>0.004862236628849271</v>
      </c>
      <c r="J813" s="15"/>
      <c r="K813" s="15"/>
      <c r="L813" s="15"/>
      <c r="M813" s="15"/>
    </row>
    <row r="814" spans="1:13" ht="15">
      <c r="A814" t="s">
        <v>811</v>
      </c>
      <c r="B814" s="2">
        <v>78.7</v>
      </c>
      <c r="C814" s="2">
        <v>553.59</v>
      </c>
      <c r="D814">
        <v>478</v>
      </c>
      <c r="E814">
        <v>617</v>
      </c>
      <c r="F814" s="15">
        <f t="shared" si="48"/>
        <v>0</v>
      </c>
      <c r="G814" s="15">
        <f t="shared" si="49"/>
        <v>0.016470199405089838</v>
      </c>
      <c r="H814" s="15">
        <f t="shared" si="50"/>
        <v>0.008438818565400843</v>
      </c>
      <c r="I814" s="15">
        <f t="shared" si="51"/>
        <v>0.02152317880794702</v>
      </c>
      <c r="J814" s="15"/>
      <c r="K814" s="15"/>
      <c r="L814" s="15"/>
      <c r="M814" s="15"/>
    </row>
    <row r="815" spans="1:13" ht="15">
      <c r="A815" t="s">
        <v>812</v>
      </c>
      <c r="B815" s="2">
        <v>78.7</v>
      </c>
      <c r="C815" s="2">
        <v>544.62</v>
      </c>
      <c r="D815">
        <v>474</v>
      </c>
      <c r="E815">
        <v>604</v>
      </c>
      <c r="F815" s="15">
        <f t="shared" si="48"/>
        <v>-0.0012690355329948518</v>
      </c>
      <c r="G815" s="15">
        <f t="shared" si="49"/>
        <v>0.008107507774322514</v>
      </c>
      <c r="H815" s="15">
        <f t="shared" si="50"/>
        <v>0</v>
      </c>
      <c r="I815" s="15">
        <f t="shared" si="51"/>
        <v>0</v>
      </c>
      <c r="J815" s="15"/>
      <c r="K815" s="15"/>
      <c r="L815" s="15"/>
      <c r="M815" s="15"/>
    </row>
    <row r="816" spans="1:13" ht="15">
      <c r="A816" t="s">
        <v>813</v>
      </c>
      <c r="B816" s="2">
        <v>78.8</v>
      </c>
      <c r="C816" s="2">
        <v>540.24</v>
      </c>
      <c r="D816">
        <v>474</v>
      </c>
      <c r="E816">
        <v>604</v>
      </c>
      <c r="F816" s="15">
        <f t="shared" si="48"/>
        <v>0</v>
      </c>
      <c r="G816" s="15">
        <f t="shared" si="49"/>
        <v>0.004424943293793915</v>
      </c>
      <c r="H816" s="15">
        <f t="shared" si="50"/>
        <v>0.017167381974248927</v>
      </c>
      <c r="I816" s="15">
        <f t="shared" si="51"/>
        <v>0.004991680532445923</v>
      </c>
      <c r="J816" s="15"/>
      <c r="K816" s="15"/>
      <c r="L816" s="15"/>
      <c r="M816" s="15"/>
    </row>
    <row r="817" spans="1:13" ht="15">
      <c r="A817" t="s">
        <v>814</v>
      </c>
      <c r="B817" s="2">
        <v>78.8</v>
      </c>
      <c r="C817" s="2">
        <v>537.86</v>
      </c>
      <c r="D817">
        <v>466</v>
      </c>
      <c r="E817">
        <v>601</v>
      </c>
      <c r="F817" s="15">
        <f t="shared" si="48"/>
        <v>-0.002531645569620289</v>
      </c>
      <c r="G817" s="15">
        <f t="shared" si="49"/>
        <v>0.00470728882579292</v>
      </c>
      <c r="H817" s="15">
        <f t="shared" si="50"/>
        <v>0.002150537634408602</v>
      </c>
      <c r="I817" s="15">
        <f t="shared" si="51"/>
        <v>-0.004966887417218543</v>
      </c>
      <c r="J817" s="15"/>
      <c r="K817" s="15"/>
      <c r="L817" s="15"/>
      <c r="M817" s="15"/>
    </row>
    <row r="818" spans="1:13" ht="15">
      <c r="A818" t="s">
        <v>815</v>
      </c>
      <c r="B818" s="2">
        <v>79</v>
      </c>
      <c r="C818" s="2">
        <v>535.34</v>
      </c>
      <c r="D818">
        <v>465</v>
      </c>
      <c r="E818">
        <v>604</v>
      </c>
      <c r="F818" s="15">
        <f t="shared" si="48"/>
        <v>0.006369426751592357</v>
      </c>
      <c r="G818" s="15">
        <f t="shared" si="49"/>
        <v>-0.002106361958730209</v>
      </c>
      <c r="H818" s="15">
        <f t="shared" si="50"/>
        <v>-0.008528784648187633</v>
      </c>
      <c r="I818" s="15">
        <f t="shared" si="51"/>
        <v>-0.009836065573770493</v>
      </c>
      <c r="J818" s="15"/>
      <c r="K818" s="15"/>
      <c r="L818" s="15"/>
      <c r="M818" s="15"/>
    </row>
    <row r="819" spans="1:13" ht="15">
      <c r="A819" t="s">
        <v>816</v>
      </c>
      <c r="B819" s="2">
        <v>78.5</v>
      </c>
      <c r="C819" s="2">
        <v>536.47</v>
      </c>
      <c r="D819">
        <v>469</v>
      </c>
      <c r="E819">
        <v>610</v>
      </c>
      <c r="F819" s="15">
        <f t="shared" si="48"/>
        <v>0.0015310028068385372</v>
      </c>
      <c r="G819" s="15">
        <f t="shared" si="49"/>
        <v>0.0034791717326649587</v>
      </c>
      <c r="H819" s="15">
        <f t="shared" si="50"/>
        <v>0.008602150537634409</v>
      </c>
      <c r="I819" s="15">
        <f t="shared" si="51"/>
        <v>0.020066889632107024</v>
      </c>
      <c r="J819" s="15"/>
      <c r="K819" s="15"/>
      <c r="L819" s="15"/>
      <c r="M819" s="15"/>
    </row>
    <row r="820" spans="1:13" ht="15">
      <c r="A820" t="s">
        <v>817</v>
      </c>
      <c r="B820" s="2">
        <v>78.38</v>
      </c>
      <c r="C820" s="2">
        <v>534.61</v>
      </c>
      <c r="D820">
        <v>465</v>
      </c>
      <c r="E820">
        <v>598</v>
      </c>
      <c r="F820" s="15">
        <f t="shared" si="48"/>
        <v>-0.00025510204081645704</v>
      </c>
      <c r="G820" s="15">
        <f t="shared" si="49"/>
        <v>0.007747408105560818</v>
      </c>
      <c r="H820" s="15">
        <f t="shared" si="50"/>
        <v>0.008676789587852495</v>
      </c>
      <c r="I820" s="15">
        <f t="shared" si="51"/>
        <v>0.041811846689895474</v>
      </c>
      <c r="J820" s="15"/>
      <c r="K820" s="15"/>
      <c r="L820" s="15"/>
      <c r="M820" s="15"/>
    </row>
    <row r="821" spans="1:13" ht="15">
      <c r="A821" t="s">
        <v>818</v>
      </c>
      <c r="B821" s="2">
        <v>78.4</v>
      </c>
      <c r="C821" s="2">
        <v>530.5</v>
      </c>
      <c r="D821">
        <v>461</v>
      </c>
      <c r="E821">
        <v>574</v>
      </c>
      <c r="F821" s="15">
        <f t="shared" si="48"/>
        <v>0</v>
      </c>
      <c r="G821" s="15">
        <f t="shared" si="49"/>
        <v>-0.015404602821083807</v>
      </c>
      <c r="H821" s="15">
        <f t="shared" si="50"/>
        <v>-0.004319654427645789</v>
      </c>
      <c r="I821" s="15">
        <f t="shared" si="51"/>
        <v>-0.028764805414551606</v>
      </c>
      <c r="J821" s="15"/>
      <c r="K821" s="15"/>
      <c r="L821" s="15"/>
      <c r="M821" s="15"/>
    </row>
    <row r="822" spans="1:13" ht="15">
      <c r="A822" t="s">
        <v>819</v>
      </c>
      <c r="B822" s="2">
        <v>78.4</v>
      </c>
      <c r="C822" s="2">
        <v>538.8</v>
      </c>
      <c r="D822">
        <v>463</v>
      </c>
      <c r="E822">
        <v>591</v>
      </c>
      <c r="F822" s="15">
        <f t="shared" si="48"/>
        <v>-0.018773466833541926</v>
      </c>
      <c r="G822" s="15">
        <f t="shared" si="49"/>
        <v>-0.025149267233580765</v>
      </c>
      <c r="H822" s="15">
        <f t="shared" si="50"/>
        <v>0.0021645021645021645</v>
      </c>
      <c r="I822" s="15">
        <f t="shared" si="51"/>
        <v>-0.052884615384615384</v>
      </c>
      <c r="J822" s="15"/>
      <c r="K822" s="15"/>
      <c r="L822" s="15"/>
      <c r="M822" s="15"/>
    </row>
    <row r="823" spans="1:13" ht="15">
      <c r="A823" t="s">
        <v>820</v>
      </c>
      <c r="B823" s="2">
        <v>79.9</v>
      </c>
      <c r="C823" s="2">
        <v>552.7</v>
      </c>
      <c r="D823">
        <v>462</v>
      </c>
      <c r="E823">
        <v>624</v>
      </c>
      <c r="F823" s="15">
        <f t="shared" si="48"/>
        <v>0.019132653061224487</v>
      </c>
      <c r="G823" s="15">
        <f t="shared" si="49"/>
        <v>-0.011340870062964937</v>
      </c>
      <c r="H823" s="15">
        <f t="shared" si="50"/>
        <v>-0.0021598272138228943</v>
      </c>
      <c r="I823" s="15">
        <f t="shared" si="51"/>
        <v>-0.03554868624420402</v>
      </c>
      <c r="J823" s="15"/>
      <c r="K823" s="15"/>
      <c r="L823" s="15"/>
      <c r="M823" s="15"/>
    </row>
    <row r="824" spans="1:13" ht="15">
      <c r="A824" t="s">
        <v>821</v>
      </c>
      <c r="B824" s="2">
        <v>78.4</v>
      </c>
      <c r="C824" s="2">
        <v>559.04</v>
      </c>
      <c r="D824">
        <v>463</v>
      </c>
      <c r="E824">
        <v>647</v>
      </c>
      <c r="F824" s="15">
        <f t="shared" si="48"/>
        <v>-0.0006373486297004099</v>
      </c>
      <c r="G824" s="15">
        <f t="shared" si="49"/>
        <v>-0.001107815459386064</v>
      </c>
      <c r="H824" s="15">
        <f t="shared" si="50"/>
        <v>0.010917030567685589</v>
      </c>
      <c r="I824" s="15">
        <f t="shared" si="51"/>
        <v>-0.007668711656441718</v>
      </c>
      <c r="J824" s="15"/>
      <c r="K824" s="15"/>
      <c r="L824" s="15"/>
      <c r="M824" s="15"/>
    </row>
    <row r="825" spans="1:13" ht="15">
      <c r="A825" t="s">
        <v>822</v>
      </c>
      <c r="B825" s="2">
        <v>78.45</v>
      </c>
      <c r="C825" s="2">
        <v>559.66</v>
      </c>
      <c r="D825">
        <v>458</v>
      </c>
      <c r="E825">
        <v>652</v>
      </c>
      <c r="F825" s="15">
        <f t="shared" si="48"/>
        <v>-0.02992457029800917</v>
      </c>
      <c r="G825" s="15">
        <f t="shared" si="49"/>
        <v>-0.014474889061069288</v>
      </c>
      <c r="H825" s="15">
        <f t="shared" si="50"/>
        <v>-0.023454157782515993</v>
      </c>
      <c r="I825" s="15">
        <f t="shared" si="51"/>
        <v>-0.0076103500761035</v>
      </c>
      <c r="J825" s="15"/>
      <c r="K825" s="15"/>
      <c r="L825" s="15"/>
      <c r="M825" s="15"/>
    </row>
    <row r="826" spans="1:13" ht="15">
      <c r="A826" t="s">
        <v>823</v>
      </c>
      <c r="B826" s="2">
        <v>80.87</v>
      </c>
      <c r="C826" s="2">
        <v>567.88</v>
      </c>
      <c r="D826">
        <v>469</v>
      </c>
      <c r="E826">
        <v>657</v>
      </c>
      <c r="F826" s="15">
        <f t="shared" si="48"/>
        <v>0.030979092299847105</v>
      </c>
      <c r="G826" s="15">
        <f t="shared" si="49"/>
        <v>-0.003089670669194563</v>
      </c>
      <c r="H826" s="15">
        <f t="shared" si="50"/>
        <v>0.03532008830022075</v>
      </c>
      <c r="I826" s="15">
        <f t="shared" si="51"/>
        <v>0.0030534351145038168</v>
      </c>
      <c r="J826" s="15"/>
      <c r="K826" s="15"/>
      <c r="L826" s="15"/>
      <c r="M826" s="15"/>
    </row>
    <row r="827" spans="1:13" ht="15">
      <c r="A827" t="s">
        <v>824</v>
      </c>
      <c r="B827" s="2">
        <v>78.44</v>
      </c>
      <c r="C827" s="2">
        <v>569.64</v>
      </c>
      <c r="D827">
        <v>453</v>
      </c>
      <c r="E827">
        <v>655</v>
      </c>
      <c r="F827" s="15">
        <f t="shared" si="48"/>
        <v>0</v>
      </c>
      <c r="G827" s="15">
        <f t="shared" si="49"/>
        <v>-0.0021021652301871723</v>
      </c>
      <c r="H827" s="15">
        <f t="shared" si="50"/>
        <v>-0.0022026431718061676</v>
      </c>
      <c r="I827" s="15">
        <f t="shared" si="51"/>
        <v>0.020249221183800622</v>
      </c>
      <c r="J827" s="15"/>
      <c r="K827" s="15"/>
      <c r="L827" s="15"/>
      <c r="M827" s="15"/>
    </row>
    <row r="828" spans="1:13" ht="15">
      <c r="A828" t="s">
        <v>825</v>
      </c>
      <c r="B828" s="2">
        <v>78.44</v>
      </c>
      <c r="C828" s="2">
        <v>570.84</v>
      </c>
      <c r="D828">
        <v>454</v>
      </c>
      <c r="E828">
        <v>642</v>
      </c>
      <c r="F828" s="15">
        <f t="shared" si="48"/>
        <v>0.0005102040816325515</v>
      </c>
      <c r="G828" s="15">
        <f t="shared" si="49"/>
        <v>-0.010778775170692674</v>
      </c>
      <c r="H828" s="15">
        <f t="shared" si="50"/>
        <v>-0.027837259100642397</v>
      </c>
      <c r="I828" s="15">
        <f t="shared" si="51"/>
        <v>-0.02727272727272727</v>
      </c>
      <c r="J828" s="15"/>
      <c r="K828" s="15"/>
      <c r="L828" s="15"/>
      <c r="M828" s="15"/>
    </row>
    <row r="829" spans="1:13" ht="15">
      <c r="A829" t="s">
        <v>826</v>
      </c>
      <c r="B829" s="2">
        <v>78.4</v>
      </c>
      <c r="C829" s="2">
        <v>577.06</v>
      </c>
      <c r="D829">
        <v>467</v>
      </c>
      <c r="E829">
        <v>660</v>
      </c>
      <c r="F829" s="15">
        <f t="shared" si="48"/>
        <v>0.0026857654431514</v>
      </c>
      <c r="G829" s="15">
        <f t="shared" si="49"/>
        <v>-0.008181224433673823</v>
      </c>
      <c r="H829" s="15">
        <f t="shared" si="50"/>
        <v>-0.002136752136752137</v>
      </c>
      <c r="I829" s="15">
        <f t="shared" si="51"/>
        <v>-0.030837004405286344</v>
      </c>
      <c r="J829" s="15"/>
      <c r="K829" s="15"/>
      <c r="L829" s="15"/>
      <c r="M829" s="15"/>
    </row>
    <row r="830" spans="1:13" ht="15">
      <c r="A830" t="s">
        <v>827</v>
      </c>
      <c r="B830" s="2">
        <v>78.19</v>
      </c>
      <c r="C830" s="2">
        <v>581.82</v>
      </c>
      <c r="D830">
        <v>468</v>
      </c>
      <c r="E830">
        <v>681</v>
      </c>
      <c r="F830" s="15">
        <f t="shared" si="48"/>
        <v>0</v>
      </c>
      <c r="G830" s="15">
        <f t="shared" si="49"/>
        <v>-0.00836841477340509</v>
      </c>
      <c r="H830" s="15">
        <f t="shared" si="50"/>
        <v>-0.006369426751592357</v>
      </c>
      <c r="I830" s="15">
        <f t="shared" si="51"/>
        <v>-0.02575107296137339</v>
      </c>
      <c r="J830" s="15"/>
      <c r="K830" s="15"/>
      <c r="L830" s="15"/>
      <c r="M830" s="15"/>
    </row>
    <row r="831" spans="1:13" ht="15">
      <c r="A831" t="s">
        <v>828</v>
      </c>
      <c r="B831" s="2">
        <v>78.19</v>
      </c>
      <c r="C831" s="2">
        <v>586.73</v>
      </c>
      <c r="D831">
        <v>471</v>
      </c>
      <c r="E831">
        <v>699</v>
      </c>
      <c r="F831" s="15">
        <f t="shared" si="48"/>
        <v>-0.0033142128744423852</v>
      </c>
      <c r="G831" s="15">
        <f t="shared" si="49"/>
        <v>-0.003007646559048397</v>
      </c>
      <c r="H831" s="15">
        <f t="shared" si="50"/>
        <v>0.0042643923240938165</v>
      </c>
      <c r="I831" s="15">
        <f t="shared" si="51"/>
        <v>-0.00851063829787234</v>
      </c>
      <c r="J831" s="15"/>
      <c r="K831" s="15"/>
      <c r="L831" s="15"/>
      <c r="M831" s="15"/>
    </row>
    <row r="832" spans="1:13" ht="15">
      <c r="A832" t="s">
        <v>829</v>
      </c>
      <c r="B832" s="2">
        <v>78.45</v>
      </c>
      <c r="C832" s="2">
        <v>588.5</v>
      </c>
      <c r="D832">
        <v>469</v>
      </c>
      <c r="E832">
        <v>705</v>
      </c>
      <c r="F832" s="15">
        <f t="shared" si="48"/>
        <v>0</v>
      </c>
      <c r="G832" s="15">
        <f t="shared" si="49"/>
        <v>-0.019330111648058694</v>
      </c>
      <c r="H832" s="15">
        <f t="shared" si="50"/>
        <v>-0.014705882352941176</v>
      </c>
      <c r="I832" s="15">
        <f t="shared" si="51"/>
        <v>-0.023545706371191136</v>
      </c>
      <c r="J832" s="15"/>
      <c r="K832" s="15"/>
      <c r="L832" s="15"/>
      <c r="M832" s="15"/>
    </row>
    <row r="833" spans="1:13" ht="15">
      <c r="A833" t="s">
        <v>830</v>
      </c>
      <c r="B833" s="2">
        <v>78.45</v>
      </c>
      <c r="C833" s="2">
        <v>600.1</v>
      </c>
      <c r="D833">
        <v>476</v>
      </c>
      <c r="E833">
        <v>722</v>
      </c>
      <c r="F833" s="15">
        <f t="shared" si="48"/>
        <v>0.00038255547054324323</v>
      </c>
      <c r="G833" s="15">
        <f t="shared" si="49"/>
        <v>0.007183377530126502</v>
      </c>
      <c r="H833" s="15">
        <f t="shared" si="50"/>
        <v>-0.010395010395010396</v>
      </c>
      <c r="I833" s="15">
        <f t="shared" si="51"/>
        <v>0.034383954154727794</v>
      </c>
      <c r="J833" s="15"/>
      <c r="K833" s="15"/>
      <c r="L833" s="15"/>
      <c r="M833" s="15"/>
    </row>
    <row r="834" spans="1:13" ht="15">
      <c r="A834" t="s">
        <v>831</v>
      </c>
      <c r="B834" s="2">
        <v>78.42</v>
      </c>
      <c r="C834" s="2">
        <v>595.82</v>
      </c>
      <c r="D834">
        <v>481</v>
      </c>
      <c r="E834">
        <v>698</v>
      </c>
      <c r="F834" s="15">
        <f t="shared" si="48"/>
        <v>-0.0002549719530851099</v>
      </c>
      <c r="G834" s="15">
        <f t="shared" si="49"/>
        <v>0.007661215308901024</v>
      </c>
      <c r="H834" s="15">
        <f t="shared" si="50"/>
        <v>0.006276150627615063</v>
      </c>
      <c r="I834" s="15">
        <f t="shared" si="51"/>
        <v>0.01749271137026239</v>
      </c>
      <c r="J834" s="15"/>
      <c r="K834" s="15"/>
      <c r="L834" s="15"/>
      <c r="M834" s="15"/>
    </row>
    <row r="835" spans="1:13" ht="15">
      <c r="A835" t="s">
        <v>832</v>
      </c>
      <c r="B835" s="2">
        <v>78.44</v>
      </c>
      <c r="C835" s="2">
        <v>591.29</v>
      </c>
      <c r="D835">
        <v>478</v>
      </c>
      <c r="E835">
        <v>686</v>
      </c>
      <c r="F835" s="15">
        <f t="shared" si="48"/>
        <v>0.0001275022312889316</v>
      </c>
      <c r="G835" s="15">
        <f t="shared" si="49"/>
        <v>0.003427970200417435</v>
      </c>
      <c r="H835" s="15">
        <f t="shared" si="50"/>
        <v>0</v>
      </c>
      <c r="I835" s="15">
        <f t="shared" si="51"/>
        <v>0.017804154302670624</v>
      </c>
      <c r="J835" s="15"/>
      <c r="K835" s="15"/>
      <c r="L835" s="15"/>
      <c r="M835" s="15"/>
    </row>
    <row r="836" spans="1:13" ht="15">
      <c r="A836" t="s">
        <v>833</v>
      </c>
      <c r="B836" s="2">
        <v>78.43</v>
      </c>
      <c r="C836" s="2">
        <v>589.27</v>
      </c>
      <c r="D836">
        <v>478</v>
      </c>
      <c r="E836">
        <v>674</v>
      </c>
      <c r="F836" s="15">
        <f aca="true" t="shared" si="52" ref="F836:F899">(B836-B837)/B837</f>
        <v>-0.00012748597654246437</v>
      </c>
      <c r="G836" s="15">
        <f aca="true" t="shared" si="53" ref="G836:G899">(C836-C837)/C837</f>
        <v>-0.020202188154700505</v>
      </c>
      <c r="H836" s="15">
        <f aca="true" t="shared" si="54" ref="H836:H899">(D836-D837)/D837</f>
        <v>-0.006237006237006237</v>
      </c>
      <c r="I836" s="15">
        <f aca="true" t="shared" si="55" ref="I836:I899">(E836-E837)/E837</f>
        <v>-0.01749271137026239</v>
      </c>
      <c r="J836" s="15"/>
      <c r="K836" s="15"/>
      <c r="L836" s="15"/>
      <c r="M836" s="15"/>
    </row>
    <row r="837" spans="1:13" ht="15">
      <c r="A837" t="s">
        <v>834</v>
      </c>
      <c r="B837" s="2">
        <v>78.44</v>
      </c>
      <c r="C837" s="2">
        <v>601.42</v>
      </c>
      <c r="D837">
        <v>481</v>
      </c>
      <c r="E837">
        <v>686</v>
      </c>
      <c r="F837" s="15">
        <f t="shared" si="52"/>
        <v>-0.0019086397760530052</v>
      </c>
      <c r="G837" s="15">
        <f t="shared" si="53"/>
        <v>-0.02150852531563196</v>
      </c>
      <c r="H837" s="15">
        <f t="shared" si="54"/>
        <v>-0.02631578947368421</v>
      </c>
      <c r="I837" s="15">
        <f t="shared" si="55"/>
        <v>-0.0392156862745098</v>
      </c>
      <c r="J837" s="15"/>
      <c r="K837" s="15"/>
      <c r="L837" s="15"/>
      <c r="M837" s="15"/>
    </row>
    <row r="838" spans="1:13" ht="15">
      <c r="A838" t="s">
        <v>835</v>
      </c>
      <c r="B838" s="2">
        <v>78.59</v>
      </c>
      <c r="C838" s="2">
        <v>614.64</v>
      </c>
      <c r="D838">
        <v>494</v>
      </c>
      <c r="E838">
        <v>714</v>
      </c>
      <c r="F838" s="15">
        <f t="shared" si="52"/>
        <v>0.0022956255579646323</v>
      </c>
      <c r="G838" s="15">
        <f t="shared" si="53"/>
        <v>0.0020868657884439363</v>
      </c>
      <c r="H838" s="15">
        <f t="shared" si="54"/>
        <v>-0.004032258064516129</v>
      </c>
      <c r="I838" s="15">
        <f t="shared" si="55"/>
        <v>0.004219409282700422</v>
      </c>
      <c r="J838" s="15"/>
      <c r="K838" s="15"/>
      <c r="L838" s="15"/>
      <c r="M838" s="15"/>
    </row>
    <row r="839" spans="1:13" ht="15">
      <c r="A839" t="s">
        <v>836</v>
      </c>
      <c r="B839" s="2">
        <v>78.41</v>
      </c>
      <c r="C839" s="2">
        <v>613.36</v>
      </c>
      <c r="D839">
        <v>496</v>
      </c>
      <c r="E839">
        <v>711</v>
      </c>
      <c r="F839" s="15">
        <f t="shared" si="52"/>
        <v>0.0026854219948848302</v>
      </c>
      <c r="G839" s="15">
        <f t="shared" si="53"/>
        <v>-0.0033958891867739566</v>
      </c>
      <c r="H839" s="15">
        <f t="shared" si="54"/>
        <v>0.012244897959183673</v>
      </c>
      <c r="I839" s="15">
        <f t="shared" si="55"/>
        <v>-0.004201680672268907</v>
      </c>
      <c r="J839" s="15"/>
      <c r="K839" s="15"/>
      <c r="L839" s="15"/>
      <c r="M839" s="15"/>
    </row>
    <row r="840" spans="1:13" ht="15">
      <c r="A840" t="s">
        <v>837</v>
      </c>
      <c r="B840" s="2">
        <v>78.2</v>
      </c>
      <c r="C840" s="2">
        <v>615.45</v>
      </c>
      <c r="D840">
        <v>490</v>
      </c>
      <c r="E840">
        <v>714</v>
      </c>
      <c r="F840" s="15">
        <f t="shared" si="52"/>
        <v>0.001152221226475527</v>
      </c>
      <c r="G840" s="15">
        <f t="shared" si="53"/>
        <v>0.001986226657766679</v>
      </c>
      <c r="H840" s="15">
        <f t="shared" si="54"/>
        <v>0.020833333333333332</v>
      </c>
      <c r="I840" s="15">
        <f t="shared" si="55"/>
        <v>-0.0013986013986013986</v>
      </c>
      <c r="J840" s="15"/>
      <c r="K840" s="15"/>
      <c r="L840" s="15"/>
      <c r="M840" s="15"/>
    </row>
    <row r="841" spans="1:13" ht="15">
      <c r="A841" t="s">
        <v>838</v>
      </c>
      <c r="B841" s="2">
        <v>78.11</v>
      </c>
      <c r="C841" s="2">
        <v>614.23</v>
      </c>
      <c r="D841">
        <v>480</v>
      </c>
      <c r="E841">
        <v>715</v>
      </c>
      <c r="F841" s="15">
        <f t="shared" si="52"/>
        <v>-0.0024265644955299838</v>
      </c>
      <c r="G841" s="15">
        <f t="shared" si="53"/>
        <v>-0.007722007722007678</v>
      </c>
      <c r="H841" s="15">
        <f t="shared" si="54"/>
        <v>-0.01639344262295082</v>
      </c>
      <c r="I841" s="15">
        <f t="shared" si="55"/>
        <v>-0.008321775312066574</v>
      </c>
      <c r="J841" s="15"/>
      <c r="K841" s="15"/>
      <c r="L841" s="15"/>
      <c r="M841" s="15"/>
    </row>
    <row r="842" spans="1:13" ht="15">
      <c r="A842" t="s">
        <v>839</v>
      </c>
      <c r="B842" s="2">
        <v>78.3</v>
      </c>
      <c r="C842" s="2">
        <v>619.01</v>
      </c>
      <c r="D842">
        <v>488</v>
      </c>
      <c r="E842">
        <v>721</v>
      </c>
      <c r="F842" s="15">
        <f t="shared" si="52"/>
        <v>0.016883116883116847</v>
      </c>
      <c r="G842" s="15">
        <f t="shared" si="53"/>
        <v>-0.023320027138326534</v>
      </c>
      <c r="H842" s="15">
        <f t="shared" si="54"/>
        <v>-0.02982107355864811</v>
      </c>
      <c r="I842" s="15">
        <f t="shared" si="55"/>
        <v>-0.025675675675675677</v>
      </c>
      <c r="J842" s="15"/>
      <c r="K842" s="15"/>
      <c r="L842" s="15"/>
      <c r="M842" s="15"/>
    </row>
    <row r="843" spans="1:13" ht="15">
      <c r="A843" t="s">
        <v>840</v>
      </c>
      <c r="B843" s="2">
        <v>77</v>
      </c>
      <c r="C843" s="2">
        <v>633.79</v>
      </c>
      <c r="D843">
        <v>503</v>
      </c>
      <c r="E843">
        <v>740</v>
      </c>
      <c r="F843" s="15">
        <f t="shared" si="52"/>
        <v>-0.016853932584269576</v>
      </c>
      <c r="G843" s="15">
        <f t="shared" si="53"/>
        <v>-0.004695499230503485</v>
      </c>
      <c r="H843" s="15">
        <f t="shared" si="54"/>
        <v>-0.001984126984126984</v>
      </c>
      <c r="I843" s="15">
        <f t="shared" si="55"/>
        <v>0.0013531799729364006</v>
      </c>
      <c r="J843" s="15"/>
      <c r="K843" s="15"/>
      <c r="L843" s="15"/>
      <c r="M843" s="15"/>
    </row>
    <row r="844" spans="1:13" ht="15">
      <c r="A844" t="s">
        <v>841</v>
      </c>
      <c r="B844" s="2">
        <v>78.32</v>
      </c>
      <c r="C844" s="2">
        <v>636.78</v>
      </c>
      <c r="D844">
        <v>504</v>
      </c>
      <c r="E844">
        <v>739</v>
      </c>
      <c r="F844" s="15">
        <f t="shared" si="52"/>
        <v>0</v>
      </c>
      <c r="G844" s="15">
        <f t="shared" si="53"/>
        <v>0.00609871705744804</v>
      </c>
      <c r="H844" s="15">
        <f t="shared" si="54"/>
        <v>0.008</v>
      </c>
      <c r="I844" s="15">
        <f t="shared" si="55"/>
        <v>-0.002699055330634278</v>
      </c>
      <c r="J844" s="15"/>
      <c r="K844" s="15"/>
      <c r="L844" s="15"/>
      <c r="M844" s="15"/>
    </row>
    <row r="845" spans="1:13" ht="15">
      <c r="A845" t="s">
        <v>842</v>
      </c>
      <c r="B845" s="2">
        <v>78.32</v>
      </c>
      <c r="C845" s="2">
        <v>632.92</v>
      </c>
      <c r="D845">
        <v>500</v>
      </c>
      <c r="E845">
        <v>741</v>
      </c>
      <c r="F845" s="15">
        <f t="shared" si="52"/>
        <v>-0.0008929710422248678</v>
      </c>
      <c r="G845" s="15">
        <f t="shared" si="53"/>
        <v>0.016934991484302137</v>
      </c>
      <c r="H845" s="15">
        <f t="shared" si="54"/>
        <v>0.022494887525562373</v>
      </c>
      <c r="I845" s="15">
        <f t="shared" si="55"/>
        <v>0.009536784741144414</v>
      </c>
      <c r="J845" s="15"/>
      <c r="K845" s="15"/>
      <c r="L845" s="15"/>
      <c r="M845" s="15"/>
    </row>
    <row r="846" spans="1:13" ht="15">
      <c r="A846" t="s">
        <v>843</v>
      </c>
      <c r="B846" s="2">
        <v>78.39</v>
      </c>
      <c r="C846" s="2">
        <v>622.38</v>
      </c>
      <c r="D846">
        <v>489</v>
      </c>
      <c r="E846">
        <v>734</v>
      </c>
      <c r="F846" s="15">
        <f t="shared" si="52"/>
        <v>0.0006382435537400709</v>
      </c>
      <c r="G846" s="15">
        <f t="shared" si="53"/>
        <v>0.01285639890639236</v>
      </c>
      <c r="H846" s="15">
        <f t="shared" si="54"/>
        <v>0.016632016632016633</v>
      </c>
      <c r="I846" s="15">
        <f t="shared" si="55"/>
        <v>0.009628610729023384</v>
      </c>
      <c r="J846" s="15"/>
      <c r="K846" s="15"/>
      <c r="L846" s="15"/>
      <c r="M846" s="15"/>
    </row>
    <row r="847" spans="1:13" ht="15">
      <c r="A847" t="s">
        <v>844</v>
      </c>
      <c r="B847" s="2">
        <v>78.34</v>
      </c>
      <c r="C847" s="2">
        <v>614.48</v>
      </c>
      <c r="D847">
        <v>481</v>
      </c>
      <c r="E847">
        <v>727</v>
      </c>
      <c r="F847" s="15">
        <f t="shared" si="52"/>
        <v>0</v>
      </c>
      <c r="G847" s="15">
        <f t="shared" si="53"/>
        <v>0.0024470618943521812</v>
      </c>
      <c r="H847" s="15">
        <f t="shared" si="54"/>
        <v>-0.006198347107438017</v>
      </c>
      <c r="I847" s="15">
        <f t="shared" si="55"/>
        <v>-0.0027434842249657062</v>
      </c>
      <c r="J847" s="15"/>
      <c r="K847" s="15"/>
      <c r="L847" s="15"/>
      <c r="M847" s="15"/>
    </row>
    <row r="848" spans="1:13" ht="15">
      <c r="A848" t="s">
        <v>845</v>
      </c>
      <c r="B848" s="2">
        <v>78.34</v>
      </c>
      <c r="C848" s="2">
        <v>612.98</v>
      </c>
      <c r="D848">
        <v>484</v>
      </c>
      <c r="E848">
        <v>729</v>
      </c>
      <c r="F848" s="15">
        <f t="shared" si="52"/>
        <v>0</v>
      </c>
      <c r="G848" s="15">
        <f t="shared" si="53"/>
        <v>-0.01273977677205297</v>
      </c>
      <c r="H848" s="15">
        <f t="shared" si="54"/>
        <v>0.002070393374741201</v>
      </c>
      <c r="I848" s="15">
        <f t="shared" si="55"/>
        <v>-0.018842530282637954</v>
      </c>
      <c r="J848" s="15"/>
      <c r="K848" s="15"/>
      <c r="L848" s="15"/>
      <c r="M848" s="15"/>
    </row>
    <row r="849" spans="1:13" ht="15">
      <c r="A849" t="s">
        <v>846</v>
      </c>
      <c r="B849" s="2">
        <v>78.34</v>
      </c>
      <c r="C849" s="2">
        <v>620.89</v>
      </c>
      <c r="D849">
        <v>483</v>
      </c>
      <c r="E849">
        <v>743</v>
      </c>
      <c r="F849" s="15">
        <f t="shared" si="52"/>
        <v>0</v>
      </c>
      <c r="G849" s="15">
        <f t="shared" si="53"/>
        <v>-0.013207247298156482</v>
      </c>
      <c r="H849" s="15">
        <f t="shared" si="54"/>
        <v>0</v>
      </c>
      <c r="I849" s="15">
        <f t="shared" si="55"/>
        <v>-0.030026109660574413</v>
      </c>
      <c r="J849" s="15"/>
      <c r="K849" s="15"/>
      <c r="L849" s="15"/>
      <c r="M849" s="15"/>
    </row>
    <row r="850" spans="1:13" ht="15">
      <c r="A850" t="s">
        <v>847</v>
      </c>
      <c r="B850" s="2">
        <v>78.34</v>
      </c>
      <c r="C850" s="2">
        <v>629.2</v>
      </c>
      <c r="D850">
        <v>483</v>
      </c>
      <c r="E850">
        <v>766</v>
      </c>
      <c r="F850" s="15">
        <f t="shared" si="52"/>
        <v>-0.00012763241863421705</v>
      </c>
      <c r="G850" s="15">
        <f t="shared" si="53"/>
        <v>-0.0071794871794871075</v>
      </c>
      <c r="H850" s="15">
        <f t="shared" si="54"/>
        <v>-0.006172839506172839</v>
      </c>
      <c r="I850" s="15">
        <f t="shared" si="55"/>
        <v>-0.014157014157014158</v>
      </c>
      <c r="J850" s="15"/>
      <c r="K850" s="15"/>
      <c r="L850" s="15"/>
      <c r="M850" s="15"/>
    </row>
    <row r="851" spans="1:13" ht="15">
      <c r="A851" t="s">
        <v>848</v>
      </c>
      <c r="B851" s="2">
        <v>78.35</v>
      </c>
      <c r="C851" s="2">
        <v>633.75</v>
      </c>
      <c r="D851">
        <v>486</v>
      </c>
      <c r="E851">
        <v>777</v>
      </c>
      <c r="F851" s="15">
        <f t="shared" si="52"/>
        <v>-0.0011473737888832664</v>
      </c>
      <c r="G851" s="15">
        <f t="shared" si="53"/>
        <v>0.021781890880949294</v>
      </c>
      <c r="H851" s="15">
        <f t="shared" si="54"/>
        <v>-0.006134969325153374</v>
      </c>
      <c r="I851" s="15">
        <f t="shared" si="55"/>
        <v>0.07024793388429752</v>
      </c>
      <c r="J851" s="15"/>
      <c r="K851" s="15"/>
      <c r="L851" s="15"/>
      <c r="M851" s="15"/>
    </row>
    <row r="852" spans="1:13" ht="15">
      <c r="A852" t="s">
        <v>849</v>
      </c>
      <c r="B852" s="2">
        <v>78.44</v>
      </c>
      <c r="C852" s="2">
        <v>620.24</v>
      </c>
      <c r="D852">
        <v>489</v>
      </c>
      <c r="E852">
        <v>726</v>
      </c>
      <c r="F852" s="15">
        <f t="shared" si="52"/>
        <v>0.0001275022312889316</v>
      </c>
      <c r="G852" s="15">
        <f t="shared" si="53"/>
        <v>0.012653267808454015</v>
      </c>
      <c r="H852" s="15">
        <f t="shared" si="54"/>
        <v>0</v>
      </c>
      <c r="I852" s="15">
        <f t="shared" si="55"/>
        <v>0.03125</v>
      </c>
      <c r="J852" s="15"/>
      <c r="K852" s="15"/>
      <c r="L852" s="15"/>
      <c r="M852" s="15"/>
    </row>
    <row r="853" spans="1:13" ht="15">
      <c r="A853" t="s">
        <v>850</v>
      </c>
      <c r="B853" s="2">
        <v>78.43</v>
      </c>
      <c r="C853" s="2">
        <v>612.49</v>
      </c>
      <c r="D853">
        <v>489</v>
      </c>
      <c r="E853">
        <v>704</v>
      </c>
      <c r="F853" s="15">
        <f t="shared" si="52"/>
        <v>-0.0010189784740797132</v>
      </c>
      <c r="G853" s="15">
        <f t="shared" si="53"/>
        <v>-0.034445250181290826</v>
      </c>
      <c r="H853" s="15">
        <f t="shared" si="54"/>
        <v>-0.008113590263691683</v>
      </c>
      <c r="I853" s="15">
        <f t="shared" si="55"/>
        <v>-0.023578363384188627</v>
      </c>
      <c r="J853" s="15"/>
      <c r="K853" s="15"/>
      <c r="L853" s="15"/>
      <c r="M853" s="15"/>
    </row>
    <row r="854" spans="1:13" ht="15">
      <c r="A854" t="s">
        <v>851</v>
      </c>
      <c r="B854" s="2">
        <v>78.51</v>
      </c>
      <c r="C854" s="2">
        <v>634.34</v>
      </c>
      <c r="D854">
        <v>493</v>
      </c>
      <c r="E854">
        <v>721</v>
      </c>
      <c r="F854" s="15">
        <f t="shared" si="52"/>
        <v>0.0017863978563225796</v>
      </c>
      <c r="G854" s="15">
        <f t="shared" si="53"/>
        <v>-0.004347757844014349</v>
      </c>
      <c r="H854" s="15">
        <f t="shared" si="54"/>
        <v>0.0020325203252032522</v>
      </c>
      <c r="I854" s="15">
        <f t="shared" si="55"/>
        <v>0</v>
      </c>
      <c r="J854" s="15"/>
      <c r="K854" s="15"/>
      <c r="L854" s="15"/>
      <c r="M854" s="15"/>
    </row>
    <row r="855" spans="1:13" ht="15">
      <c r="A855" t="s">
        <v>852</v>
      </c>
      <c r="B855" s="2">
        <v>78.37</v>
      </c>
      <c r="C855" s="2">
        <v>637.11</v>
      </c>
      <c r="D855">
        <v>492</v>
      </c>
      <c r="E855">
        <v>721</v>
      </c>
      <c r="F855" s="15">
        <f t="shared" si="52"/>
        <v>0.0007661856723279565</v>
      </c>
      <c r="G855" s="15">
        <f t="shared" si="53"/>
        <v>-0.0057584269662920426</v>
      </c>
      <c r="H855" s="15">
        <f t="shared" si="54"/>
        <v>0.004081632653061225</v>
      </c>
      <c r="I855" s="15">
        <f t="shared" si="55"/>
        <v>-0.009615384615384616</v>
      </c>
      <c r="J855" s="15"/>
      <c r="K855" s="15"/>
      <c r="L855" s="15"/>
      <c r="M855" s="15"/>
    </row>
    <row r="856" spans="1:13" ht="15">
      <c r="A856" t="s">
        <v>853</v>
      </c>
      <c r="B856" s="2">
        <v>78.31</v>
      </c>
      <c r="C856" s="2">
        <v>640.8</v>
      </c>
      <c r="D856">
        <v>490</v>
      </c>
      <c r="E856">
        <v>728</v>
      </c>
      <c r="F856" s="15">
        <f t="shared" si="52"/>
        <v>0</v>
      </c>
      <c r="G856" s="15">
        <f t="shared" si="53"/>
        <v>-0.018938408071405614</v>
      </c>
      <c r="H856" s="15">
        <f t="shared" si="54"/>
        <v>-0.02</v>
      </c>
      <c r="I856" s="15">
        <f t="shared" si="55"/>
        <v>-0.029333333333333333</v>
      </c>
      <c r="J856" s="15"/>
      <c r="K856" s="15"/>
      <c r="L856" s="15"/>
      <c r="M856" s="15"/>
    </row>
    <row r="857" spans="1:13" ht="15">
      <c r="A857" t="s">
        <v>854</v>
      </c>
      <c r="B857" s="2">
        <v>78.31</v>
      </c>
      <c r="C857" s="2">
        <v>653.17</v>
      </c>
      <c r="D857">
        <v>500</v>
      </c>
      <c r="E857">
        <v>750</v>
      </c>
      <c r="F857" s="15">
        <f t="shared" si="52"/>
        <v>-0.0019118021921997385</v>
      </c>
      <c r="G857" s="15">
        <f t="shared" si="53"/>
        <v>0.004907843318255855</v>
      </c>
      <c r="H857" s="15">
        <f t="shared" si="54"/>
        <v>0</v>
      </c>
      <c r="I857" s="15">
        <f t="shared" si="55"/>
        <v>-0.011857707509881422</v>
      </c>
      <c r="J857" s="15"/>
      <c r="K857" s="15"/>
      <c r="L857" s="15"/>
      <c r="M857" s="15"/>
    </row>
    <row r="858" spans="1:13" ht="15">
      <c r="A858" t="s">
        <v>855</v>
      </c>
      <c r="B858" s="2">
        <v>78.46</v>
      </c>
      <c r="C858" s="2">
        <v>649.98</v>
      </c>
      <c r="D858">
        <v>500</v>
      </c>
      <c r="E858">
        <v>759</v>
      </c>
      <c r="F858" s="15">
        <f t="shared" si="52"/>
        <v>-0.0010185892538835306</v>
      </c>
      <c r="G858" s="15">
        <f t="shared" si="53"/>
        <v>0.013045307897320809</v>
      </c>
      <c r="H858" s="15">
        <f t="shared" si="54"/>
        <v>-0.001996007984031936</v>
      </c>
      <c r="I858" s="15">
        <f t="shared" si="55"/>
        <v>0.029850746268656716</v>
      </c>
      <c r="J858" s="15"/>
      <c r="K858" s="15"/>
      <c r="L858" s="15"/>
      <c r="M858" s="15"/>
    </row>
    <row r="859" spans="1:13" ht="15">
      <c r="A859" t="s">
        <v>856</v>
      </c>
      <c r="B859" s="2">
        <v>78.54</v>
      </c>
      <c r="C859" s="2">
        <v>641.61</v>
      </c>
      <c r="D859">
        <v>501</v>
      </c>
      <c r="E859">
        <v>737</v>
      </c>
      <c r="F859" s="15">
        <f t="shared" si="52"/>
        <v>0.0005095541401274682</v>
      </c>
      <c r="G859" s="15">
        <f t="shared" si="53"/>
        <v>-0.004638535525907554</v>
      </c>
      <c r="H859" s="15">
        <f t="shared" si="54"/>
        <v>-0.00199203187250996</v>
      </c>
      <c r="I859" s="15">
        <f t="shared" si="55"/>
        <v>0.001358695652173913</v>
      </c>
      <c r="J859" s="15"/>
      <c r="K859" s="15"/>
      <c r="L859" s="15"/>
      <c r="M859" s="15"/>
    </row>
    <row r="860" spans="1:13" ht="15">
      <c r="A860" t="s">
        <v>857</v>
      </c>
      <c r="B860" s="2">
        <v>78.5</v>
      </c>
      <c r="C860" s="2">
        <v>644.6</v>
      </c>
      <c r="D860">
        <v>502</v>
      </c>
      <c r="E860">
        <v>736</v>
      </c>
      <c r="F860" s="15">
        <f t="shared" si="52"/>
        <v>0</v>
      </c>
      <c r="G860" s="15">
        <f t="shared" si="53"/>
        <v>0.08577011184476499</v>
      </c>
      <c r="H860" s="15">
        <f t="shared" si="54"/>
        <v>0.08423326133909287</v>
      </c>
      <c r="I860" s="15">
        <f t="shared" si="55"/>
        <v>0.09523809523809523</v>
      </c>
      <c r="J860" s="15"/>
      <c r="K860" s="15"/>
      <c r="L860" s="15"/>
      <c r="M860" s="15"/>
    </row>
    <row r="861" spans="1:13" ht="15">
      <c r="A861" t="s">
        <v>858</v>
      </c>
      <c r="B861" s="2">
        <v>78.5</v>
      </c>
      <c r="C861" s="2">
        <v>593.68</v>
      </c>
      <c r="D861">
        <v>463</v>
      </c>
      <c r="E861">
        <v>672</v>
      </c>
      <c r="F861" s="15">
        <f t="shared" si="52"/>
        <v>0</v>
      </c>
      <c r="G861" s="15">
        <f t="shared" si="53"/>
        <v>-0.071402874884645</v>
      </c>
      <c r="H861" s="15">
        <f t="shared" si="54"/>
        <v>-0.05122950819672131</v>
      </c>
      <c r="I861" s="15">
        <f t="shared" si="55"/>
        <v>-0.0743801652892562</v>
      </c>
      <c r="J861" s="15"/>
      <c r="K861" s="15"/>
      <c r="L861" s="15"/>
      <c r="M861" s="15"/>
    </row>
    <row r="862" spans="1:13" ht="15">
      <c r="A862" t="s">
        <v>859</v>
      </c>
      <c r="B862" s="2">
        <v>78.5</v>
      </c>
      <c r="C862" s="2">
        <v>639.33</v>
      </c>
      <c r="D862">
        <v>488</v>
      </c>
      <c r="E862">
        <v>726</v>
      </c>
      <c r="F862" s="15">
        <f t="shared" si="52"/>
        <v>0.005121638924455899</v>
      </c>
      <c r="G862" s="15">
        <f t="shared" si="53"/>
        <v>-0.05849348354318521</v>
      </c>
      <c r="H862" s="15">
        <f t="shared" si="54"/>
        <v>-0.05609284332688588</v>
      </c>
      <c r="I862" s="15">
        <f t="shared" si="55"/>
        <v>-0.06923076923076923</v>
      </c>
      <c r="J862" s="15"/>
      <c r="K862" s="15"/>
      <c r="L862" s="15"/>
      <c r="M862" s="15"/>
    </row>
    <row r="863" spans="1:13" ht="15">
      <c r="A863" t="s">
        <v>860</v>
      </c>
      <c r="B863" s="2">
        <v>78.1</v>
      </c>
      <c r="C863" s="2">
        <v>679.05</v>
      </c>
      <c r="D863">
        <v>517</v>
      </c>
      <c r="E863">
        <v>780</v>
      </c>
      <c r="F863" s="15">
        <f t="shared" si="52"/>
        <v>-0.0063613231552162855</v>
      </c>
      <c r="G863" s="15">
        <f t="shared" si="53"/>
        <v>-0.05180478949940658</v>
      </c>
      <c r="H863" s="15">
        <f t="shared" si="54"/>
        <v>-0.03364485981308411</v>
      </c>
      <c r="I863" s="15">
        <f t="shared" si="55"/>
        <v>-0.06474820143884892</v>
      </c>
      <c r="J863" s="15"/>
      <c r="K863" s="15"/>
      <c r="L863" s="15"/>
      <c r="M863" s="15"/>
    </row>
    <row r="864" spans="1:13" ht="15">
      <c r="A864" t="s">
        <v>861</v>
      </c>
      <c r="B864" s="2">
        <v>78.6</v>
      </c>
      <c r="C864" s="2">
        <v>716.15</v>
      </c>
      <c r="D864">
        <v>535</v>
      </c>
      <c r="E864">
        <v>834</v>
      </c>
      <c r="F864" s="15">
        <f t="shared" si="52"/>
        <v>0</v>
      </c>
      <c r="G864" s="15">
        <f t="shared" si="53"/>
        <v>-0.0009068080357142541</v>
      </c>
      <c r="H864" s="15">
        <f t="shared" si="54"/>
        <v>0</v>
      </c>
      <c r="I864" s="15">
        <f t="shared" si="55"/>
        <v>-0.010676156583629894</v>
      </c>
      <c r="J864" s="15"/>
      <c r="K864" s="15"/>
      <c r="L864" s="15"/>
      <c r="M864" s="15"/>
    </row>
    <row r="865" spans="1:13" ht="15">
      <c r="A865" t="s">
        <v>862</v>
      </c>
      <c r="B865" s="2">
        <v>78.6</v>
      </c>
      <c r="C865" s="2">
        <v>716.8</v>
      </c>
      <c r="D865">
        <v>535</v>
      </c>
      <c r="E865">
        <v>843</v>
      </c>
      <c r="F865" s="15">
        <f t="shared" si="52"/>
        <v>0</v>
      </c>
      <c r="G865" s="15">
        <f t="shared" si="53"/>
        <v>-0.005797664290271663</v>
      </c>
      <c r="H865" s="15">
        <f t="shared" si="54"/>
        <v>-0.03776978417266187</v>
      </c>
      <c r="I865" s="15">
        <f t="shared" si="55"/>
        <v>-0.01056338028169014</v>
      </c>
      <c r="J865" s="15"/>
      <c r="K865" s="15"/>
      <c r="L865" s="15"/>
      <c r="M865" s="15"/>
    </row>
    <row r="866" spans="1:13" ht="15">
      <c r="A866" t="s">
        <v>863</v>
      </c>
      <c r="B866" s="2">
        <v>78.6</v>
      </c>
      <c r="C866" s="2">
        <v>720.98</v>
      </c>
      <c r="D866">
        <v>556</v>
      </c>
      <c r="E866">
        <v>852</v>
      </c>
      <c r="F866" s="15">
        <f t="shared" si="52"/>
        <v>-0.0015243902439024968</v>
      </c>
      <c r="G866" s="15">
        <f t="shared" si="53"/>
        <v>0.006084117105299899</v>
      </c>
      <c r="H866" s="15">
        <f t="shared" si="54"/>
        <v>0.0018018018018018018</v>
      </c>
      <c r="I866" s="15">
        <f t="shared" si="55"/>
        <v>0.02158273381294964</v>
      </c>
      <c r="J866" s="15"/>
      <c r="K866" s="15"/>
      <c r="L866" s="15"/>
      <c r="M866" s="15"/>
    </row>
    <row r="867" spans="1:13" ht="15">
      <c r="A867" t="s">
        <v>864</v>
      </c>
      <c r="B867" s="2">
        <v>78.72</v>
      </c>
      <c r="C867" s="2">
        <v>716.62</v>
      </c>
      <c r="D867">
        <v>555</v>
      </c>
      <c r="E867">
        <v>834</v>
      </c>
      <c r="F867" s="15">
        <f t="shared" si="52"/>
        <v>0.0080676142912024</v>
      </c>
      <c r="G867" s="15">
        <f t="shared" si="53"/>
        <v>0.006078984683204932</v>
      </c>
      <c r="H867" s="15">
        <f t="shared" si="54"/>
        <v>0.00909090909090909</v>
      </c>
      <c r="I867" s="15">
        <f t="shared" si="55"/>
        <v>0.030902348578491966</v>
      </c>
      <c r="J867" s="15"/>
      <c r="K867" s="15"/>
      <c r="L867" s="15"/>
      <c r="M867" s="15"/>
    </row>
    <row r="868" spans="1:13" ht="15">
      <c r="A868" t="s">
        <v>865</v>
      </c>
      <c r="B868" s="2">
        <v>78.09</v>
      </c>
      <c r="C868" s="2">
        <v>712.29</v>
      </c>
      <c r="D868">
        <v>550</v>
      </c>
      <c r="E868">
        <v>809</v>
      </c>
      <c r="F868" s="15">
        <f t="shared" si="52"/>
        <v>-0.0039540816326530896</v>
      </c>
      <c r="G868" s="15">
        <f t="shared" si="53"/>
        <v>0.0034656185283799255</v>
      </c>
      <c r="H868" s="15">
        <f t="shared" si="54"/>
        <v>-0.0018148820326678765</v>
      </c>
      <c r="I868" s="15">
        <f t="shared" si="55"/>
        <v>0.009987515605493134</v>
      </c>
      <c r="J868" s="15"/>
      <c r="K868" s="15"/>
      <c r="L868" s="15"/>
      <c r="M868" s="15"/>
    </row>
    <row r="869" spans="1:13" ht="15">
      <c r="A869" t="s">
        <v>866</v>
      </c>
      <c r="B869" s="2">
        <v>78.4</v>
      </c>
      <c r="C869" s="2">
        <v>709.83</v>
      </c>
      <c r="D869">
        <v>551</v>
      </c>
      <c r="E869">
        <v>801</v>
      </c>
      <c r="F869" s="15">
        <f t="shared" si="52"/>
        <v>0</v>
      </c>
      <c r="G869" s="15">
        <f t="shared" si="53"/>
        <v>-0.0038452362574905048</v>
      </c>
      <c r="H869" s="15">
        <f t="shared" si="54"/>
        <v>-0.010771992818671455</v>
      </c>
      <c r="I869" s="15">
        <f t="shared" si="55"/>
        <v>0.01649746192893401</v>
      </c>
      <c r="J869" s="15"/>
      <c r="K869" s="15"/>
      <c r="L869" s="15"/>
      <c r="M869" s="15"/>
    </row>
    <row r="870" spans="1:13" ht="15">
      <c r="A870" t="s">
        <v>867</v>
      </c>
      <c r="B870" s="2">
        <v>78.4</v>
      </c>
      <c r="C870" s="2">
        <v>712.57</v>
      </c>
      <c r="D870">
        <v>557</v>
      </c>
      <c r="E870">
        <v>788</v>
      </c>
      <c r="F870" s="15">
        <f t="shared" si="52"/>
        <v>-0.00012753475322013652</v>
      </c>
      <c r="G870" s="15">
        <f t="shared" si="53"/>
        <v>-0.016099857779986976</v>
      </c>
      <c r="H870" s="15">
        <f t="shared" si="54"/>
        <v>-0.010657193605683837</v>
      </c>
      <c r="I870" s="15">
        <f t="shared" si="55"/>
        <v>0.006385696040868455</v>
      </c>
      <c r="J870" s="15"/>
      <c r="K870" s="15"/>
      <c r="L870" s="15"/>
      <c r="M870" s="15"/>
    </row>
    <row r="871" spans="1:13" ht="15">
      <c r="A871" t="s">
        <v>868</v>
      </c>
      <c r="B871" s="2">
        <v>78.41</v>
      </c>
      <c r="C871" s="2">
        <v>724.23</v>
      </c>
      <c r="D871">
        <v>563</v>
      </c>
      <c r="E871">
        <v>783</v>
      </c>
      <c r="F871" s="15">
        <f t="shared" si="52"/>
        <v>0.00012755102040804724</v>
      </c>
      <c r="G871" s="15">
        <f t="shared" si="53"/>
        <v>-0.009681256922508824</v>
      </c>
      <c r="H871" s="15">
        <f t="shared" si="54"/>
        <v>-0.0017730496453900709</v>
      </c>
      <c r="I871" s="15">
        <f t="shared" si="55"/>
        <v>0.005134788189987163</v>
      </c>
      <c r="J871" s="15"/>
      <c r="K871" s="15"/>
      <c r="L871" s="15"/>
      <c r="M871" s="15"/>
    </row>
    <row r="872" spans="1:13" ht="15">
      <c r="A872" t="s">
        <v>869</v>
      </c>
      <c r="B872" s="2">
        <v>78.4</v>
      </c>
      <c r="C872" s="2">
        <v>731.31</v>
      </c>
      <c r="D872">
        <v>564</v>
      </c>
      <c r="E872">
        <v>779</v>
      </c>
      <c r="F872" s="15">
        <f t="shared" si="52"/>
        <v>0</v>
      </c>
      <c r="G872" s="15">
        <f t="shared" si="53"/>
        <v>-0.00870237078606004</v>
      </c>
      <c r="H872" s="15">
        <f t="shared" si="54"/>
        <v>0.0017761989342806395</v>
      </c>
      <c r="I872" s="15">
        <f t="shared" si="55"/>
        <v>-0.016414141414141416</v>
      </c>
      <c r="J872" s="15"/>
      <c r="K872" s="15"/>
      <c r="L872" s="15"/>
      <c r="M872" s="15"/>
    </row>
    <row r="873" spans="1:13" ht="15">
      <c r="A873" t="s">
        <v>870</v>
      </c>
      <c r="B873" s="2">
        <v>78.4</v>
      </c>
      <c r="C873" s="2">
        <v>737.73</v>
      </c>
      <c r="D873">
        <v>563</v>
      </c>
      <c r="E873">
        <v>792</v>
      </c>
      <c r="F873" s="15">
        <f t="shared" si="52"/>
        <v>0.0001275672917464615</v>
      </c>
      <c r="G873" s="15">
        <f t="shared" si="53"/>
        <v>-0.003161863067007218</v>
      </c>
      <c r="H873" s="15">
        <f t="shared" si="54"/>
        <v>-0.0017730496453900709</v>
      </c>
      <c r="I873" s="15">
        <f t="shared" si="55"/>
        <v>-0.022222222222222223</v>
      </c>
      <c r="J873" s="15"/>
      <c r="K873" s="15"/>
      <c r="L873" s="15"/>
      <c r="M873" s="15"/>
    </row>
    <row r="874" spans="1:13" ht="15">
      <c r="A874" t="s">
        <v>871</v>
      </c>
      <c r="B874" s="2">
        <v>78.39</v>
      </c>
      <c r="C874" s="2">
        <v>740.07</v>
      </c>
      <c r="D874">
        <v>564</v>
      </c>
      <c r="E874">
        <v>810</v>
      </c>
      <c r="F874" s="15">
        <f t="shared" si="52"/>
        <v>0</v>
      </c>
      <c r="G874" s="15">
        <f t="shared" si="53"/>
        <v>0.006897959183673538</v>
      </c>
      <c r="H874" s="15">
        <f t="shared" si="54"/>
        <v>0.0017761989342806395</v>
      </c>
      <c r="I874" s="15">
        <f t="shared" si="55"/>
        <v>0.04247104247104247</v>
      </c>
      <c r="J874" s="15"/>
      <c r="K874" s="15"/>
      <c r="L874" s="15"/>
      <c r="M874" s="15"/>
    </row>
    <row r="875" spans="1:13" ht="15">
      <c r="A875" t="s">
        <v>872</v>
      </c>
      <c r="B875" s="2">
        <v>78.39</v>
      </c>
      <c r="C875" s="2">
        <v>735</v>
      </c>
      <c r="D875">
        <v>563</v>
      </c>
      <c r="E875">
        <v>777</v>
      </c>
      <c r="F875" s="15">
        <f t="shared" si="52"/>
        <v>0.0010215808964372148</v>
      </c>
      <c r="G875" s="15">
        <f t="shared" si="53"/>
        <v>0.009740215136486697</v>
      </c>
      <c r="H875" s="15">
        <f t="shared" si="54"/>
        <v>0.008960573476702509</v>
      </c>
      <c r="I875" s="15">
        <f t="shared" si="55"/>
        <v>0.040160642570281124</v>
      </c>
      <c r="J875" s="15"/>
      <c r="K875" s="15"/>
      <c r="L875" s="15"/>
      <c r="M875" s="15"/>
    </row>
    <row r="876" spans="1:13" ht="15">
      <c r="A876" t="s">
        <v>873</v>
      </c>
      <c r="B876" s="2">
        <v>78.31</v>
      </c>
      <c r="C876" s="2">
        <v>727.91</v>
      </c>
      <c r="D876">
        <v>558</v>
      </c>
      <c r="E876">
        <v>747</v>
      </c>
      <c r="F876" s="15">
        <f t="shared" si="52"/>
        <v>0.0019191402251791925</v>
      </c>
      <c r="G876" s="15">
        <f t="shared" si="53"/>
        <v>0.00043980813370158515</v>
      </c>
      <c r="H876" s="15">
        <f t="shared" si="54"/>
        <v>-0.012389380530973451</v>
      </c>
      <c r="I876" s="15">
        <f t="shared" si="55"/>
        <v>0.010825439783491205</v>
      </c>
      <c r="J876" s="15"/>
      <c r="K876" s="15"/>
      <c r="L876" s="15"/>
      <c r="M876" s="15"/>
    </row>
    <row r="877" spans="1:13" ht="15">
      <c r="A877" t="s">
        <v>874</v>
      </c>
      <c r="B877" s="2">
        <v>78.16</v>
      </c>
      <c r="C877" s="2">
        <v>727.59</v>
      </c>
      <c r="D877">
        <v>565</v>
      </c>
      <c r="E877">
        <v>739</v>
      </c>
      <c r="F877" s="15">
        <f t="shared" si="52"/>
        <v>0</v>
      </c>
      <c r="G877" s="15">
        <f t="shared" si="53"/>
        <v>-0.0030418876145844997</v>
      </c>
      <c r="H877" s="15">
        <f t="shared" si="54"/>
        <v>-0.008771929824561403</v>
      </c>
      <c r="I877" s="15">
        <f t="shared" si="55"/>
        <v>0.016506189821182942</v>
      </c>
      <c r="J877" s="15"/>
      <c r="K877" s="15"/>
      <c r="L877" s="15"/>
      <c r="M877" s="15"/>
    </row>
    <row r="878" spans="1:13" ht="15">
      <c r="A878" t="s">
        <v>875</v>
      </c>
      <c r="B878" s="2">
        <v>78.16</v>
      </c>
      <c r="C878" s="2">
        <v>729.81</v>
      </c>
      <c r="D878">
        <v>570</v>
      </c>
      <c r="E878">
        <v>727</v>
      </c>
      <c r="F878" s="15">
        <f t="shared" si="52"/>
        <v>-0.0021703051193668033</v>
      </c>
      <c r="G878" s="15">
        <f t="shared" si="53"/>
        <v>0.0018119672198656622</v>
      </c>
      <c r="H878" s="15">
        <f t="shared" si="54"/>
        <v>0.007067137809187279</v>
      </c>
      <c r="I878" s="15">
        <f t="shared" si="55"/>
        <v>0.0013774104683195593</v>
      </c>
      <c r="J878" s="15"/>
      <c r="K878" s="15"/>
      <c r="L878" s="15"/>
      <c r="M878" s="15"/>
    </row>
    <row r="879" spans="1:13" ht="15">
      <c r="A879" t="s">
        <v>876</v>
      </c>
      <c r="B879" s="2">
        <v>78.33</v>
      </c>
      <c r="C879" s="2">
        <v>728.49</v>
      </c>
      <c r="D879">
        <v>566</v>
      </c>
      <c r="E879">
        <v>726</v>
      </c>
      <c r="F879" s="15">
        <f t="shared" si="52"/>
        <v>0.0028165407758289447</v>
      </c>
      <c r="G879" s="15">
        <f t="shared" si="53"/>
        <v>0.00287720264317185</v>
      </c>
      <c r="H879" s="15">
        <f t="shared" si="54"/>
        <v>0.0035460992907801418</v>
      </c>
      <c r="I879" s="15">
        <f t="shared" si="55"/>
        <v>0.006934812760055479</v>
      </c>
      <c r="J879" s="15"/>
      <c r="K879" s="15"/>
      <c r="L879" s="15"/>
      <c r="M879" s="15"/>
    </row>
    <row r="880" spans="1:13" ht="15">
      <c r="A880" t="s">
        <v>877</v>
      </c>
      <c r="B880" s="2">
        <v>78.11</v>
      </c>
      <c r="C880" s="2">
        <v>726.4</v>
      </c>
      <c r="D880">
        <v>564</v>
      </c>
      <c r="E880">
        <v>721</v>
      </c>
      <c r="F880" s="15">
        <f t="shared" si="52"/>
        <v>0.0002561147394032017</v>
      </c>
      <c r="G880" s="15">
        <f t="shared" si="53"/>
        <v>0.00016522553285234972</v>
      </c>
      <c r="H880" s="15">
        <f t="shared" si="54"/>
        <v>0.008944543828264758</v>
      </c>
      <c r="I880" s="15">
        <f t="shared" si="55"/>
        <v>-0.01637107776261937</v>
      </c>
      <c r="J880" s="15"/>
      <c r="K880" s="15"/>
      <c r="L880" s="15"/>
      <c r="M880" s="15"/>
    </row>
    <row r="881" spans="1:13" ht="15">
      <c r="A881" t="s">
        <v>878</v>
      </c>
      <c r="B881" s="2">
        <v>78.09</v>
      </c>
      <c r="C881" s="2">
        <v>726.28</v>
      </c>
      <c r="D881">
        <v>559</v>
      </c>
      <c r="E881">
        <v>733</v>
      </c>
      <c r="F881" s="15">
        <f t="shared" si="52"/>
        <v>0</v>
      </c>
      <c r="G881" s="15">
        <f t="shared" si="53"/>
        <v>0.0005648394340583964</v>
      </c>
      <c r="H881" s="15">
        <f t="shared" si="54"/>
        <v>0.009025270758122744</v>
      </c>
      <c r="I881" s="15">
        <f t="shared" si="55"/>
        <v>0.016643550624133148</v>
      </c>
      <c r="J881" s="15"/>
      <c r="K881" s="15"/>
      <c r="L881" s="15"/>
      <c r="M881" s="15"/>
    </row>
    <row r="882" spans="1:13" ht="15">
      <c r="A882" t="s">
        <v>879</v>
      </c>
      <c r="B882" s="2">
        <v>78.09</v>
      </c>
      <c r="C882" s="2">
        <v>725.87</v>
      </c>
      <c r="D882">
        <v>554</v>
      </c>
      <c r="E882">
        <v>721</v>
      </c>
      <c r="F882" s="15">
        <f t="shared" si="52"/>
        <v>0.0001280737704918688</v>
      </c>
      <c r="G882" s="15">
        <f t="shared" si="53"/>
        <v>-0.0017053815791283425</v>
      </c>
      <c r="H882" s="15">
        <f t="shared" si="54"/>
        <v>0.0018083182640144665</v>
      </c>
      <c r="I882" s="15">
        <f t="shared" si="55"/>
        <v>0.006983240223463687</v>
      </c>
      <c r="J882" s="15"/>
      <c r="K882" s="15"/>
      <c r="L882" s="15"/>
      <c r="M882" s="15"/>
    </row>
    <row r="883" spans="1:13" ht="15">
      <c r="A883" t="s">
        <v>880</v>
      </c>
      <c r="B883" s="2">
        <v>78.08</v>
      </c>
      <c r="C883" s="2">
        <v>727.11</v>
      </c>
      <c r="D883">
        <v>553</v>
      </c>
      <c r="E883">
        <v>716</v>
      </c>
      <c r="F883" s="15">
        <f t="shared" si="52"/>
        <v>0</v>
      </c>
      <c r="G883" s="15">
        <f t="shared" si="53"/>
        <v>0.0005091229325480978</v>
      </c>
      <c r="H883" s="15">
        <f t="shared" si="54"/>
        <v>0.01282051282051282</v>
      </c>
      <c r="I883" s="15">
        <f t="shared" si="55"/>
        <v>0.014164305949008499</v>
      </c>
      <c r="J883" s="15"/>
      <c r="K883" s="15"/>
      <c r="L883" s="15"/>
      <c r="M883" s="15"/>
    </row>
    <row r="884" spans="1:13" ht="15">
      <c r="A884" t="s">
        <v>881</v>
      </c>
      <c r="B884" s="2">
        <v>78.08</v>
      </c>
      <c r="C884" s="2">
        <v>726.74</v>
      </c>
      <c r="D884">
        <v>546</v>
      </c>
      <c r="E884">
        <v>706</v>
      </c>
      <c r="F884" s="15">
        <f t="shared" si="52"/>
        <v>-0.015260436372808776</v>
      </c>
      <c r="G884" s="15">
        <f t="shared" si="53"/>
        <v>0.00311947879858656</v>
      </c>
      <c r="H884" s="15">
        <f t="shared" si="54"/>
        <v>0.018656716417910446</v>
      </c>
      <c r="I884" s="15">
        <f t="shared" si="55"/>
        <v>0</v>
      </c>
      <c r="J884" s="15"/>
      <c r="K884" s="15"/>
      <c r="L884" s="15"/>
      <c r="M884" s="15"/>
    </row>
    <row r="885" spans="1:13" ht="15">
      <c r="A885" t="s">
        <v>882</v>
      </c>
      <c r="B885" s="2">
        <v>79.29</v>
      </c>
      <c r="C885" s="2">
        <v>724.48</v>
      </c>
      <c r="D885">
        <v>536</v>
      </c>
      <c r="E885">
        <v>706</v>
      </c>
      <c r="F885" s="15">
        <f t="shared" si="52"/>
        <v>0.013031812955155363</v>
      </c>
      <c r="G885" s="15">
        <f t="shared" si="53"/>
        <v>-0.0053543480051621095</v>
      </c>
      <c r="H885" s="15">
        <f t="shared" si="54"/>
        <v>0</v>
      </c>
      <c r="I885" s="15">
        <f t="shared" si="55"/>
        <v>-0.0014144271570014145</v>
      </c>
      <c r="J885" s="15"/>
      <c r="K885" s="15"/>
      <c r="L885" s="15"/>
      <c r="M885" s="15"/>
    </row>
    <row r="886" spans="1:13" ht="15">
      <c r="A886" t="s">
        <v>883</v>
      </c>
      <c r="B886" s="2">
        <v>78.27</v>
      </c>
      <c r="C886" s="2">
        <v>728.38</v>
      </c>
      <c r="D886">
        <v>536</v>
      </c>
      <c r="E886">
        <v>707</v>
      </c>
      <c r="F886" s="15">
        <f t="shared" si="52"/>
        <v>0.0025618035096708447</v>
      </c>
      <c r="G886" s="15">
        <f t="shared" si="53"/>
        <v>-0.015529755227269668</v>
      </c>
      <c r="H886" s="15">
        <f t="shared" si="54"/>
        <v>0.005628517823639775</v>
      </c>
      <c r="I886" s="15">
        <f t="shared" si="55"/>
        <v>-0.01532033426183844</v>
      </c>
      <c r="J886" s="15"/>
      <c r="K886" s="15"/>
      <c r="L886" s="15"/>
      <c r="M886" s="15"/>
    </row>
    <row r="887" spans="1:13" ht="15">
      <c r="A887" t="s">
        <v>884</v>
      </c>
      <c r="B887" s="2">
        <v>78.07</v>
      </c>
      <c r="C887" s="2">
        <v>739.87</v>
      </c>
      <c r="D887">
        <v>533</v>
      </c>
      <c r="E887">
        <v>718</v>
      </c>
      <c r="F887" s="15">
        <f t="shared" si="52"/>
        <v>0.0006408613176108327</v>
      </c>
      <c r="G887" s="15">
        <f t="shared" si="53"/>
        <v>-0.0117673772506277</v>
      </c>
      <c r="H887" s="15">
        <f t="shared" si="54"/>
        <v>-0.00929368029739777</v>
      </c>
      <c r="I887" s="15">
        <f t="shared" si="55"/>
        <v>-0.0013908205841446453</v>
      </c>
      <c r="J887" s="15"/>
      <c r="K887" s="15"/>
      <c r="L887" s="15"/>
      <c r="M887" s="15"/>
    </row>
    <row r="888" spans="1:13" ht="15">
      <c r="A888" t="s">
        <v>885</v>
      </c>
      <c r="B888" s="2">
        <v>78.02</v>
      </c>
      <c r="C888" s="2">
        <v>748.68</v>
      </c>
      <c r="D888">
        <v>538</v>
      </c>
      <c r="E888">
        <v>719</v>
      </c>
      <c r="F888" s="15">
        <f t="shared" si="52"/>
        <v>0.0007696254489482077</v>
      </c>
      <c r="G888" s="15">
        <f t="shared" si="53"/>
        <v>0.0009626183218352767</v>
      </c>
      <c r="H888" s="15">
        <f t="shared" si="54"/>
        <v>0.00186219739292365</v>
      </c>
      <c r="I888" s="15">
        <f t="shared" si="55"/>
        <v>0</v>
      </c>
      <c r="J888" s="15"/>
      <c r="K888" s="15"/>
      <c r="L888" s="15"/>
      <c r="M888" s="15"/>
    </row>
    <row r="889" spans="1:13" ht="15">
      <c r="A889" t="s">
        <v>886</v>
      </c>
      <c r="B889" s="2">
        <v>77.96</v>
      </c>
      <c r="C889" s="2">
        <v>747.96</v>
      </c>
      <c r="D889">
        <v>537</v>
      </c>
      <c r="E889">
        <v>719</v>
      </c>
      <c r="F889" s="15">
        <f t="shared" si="52"/>
        <v>0.0008987032995248836</v>
      </c>
      <c r="G889" s="15">
        <f t="shared" si="53"/>
        <v>-0.005676455339457323</v>
      </c>
      <c r="H889" s="15">
        <f t="shared" si="54"/>
        <v>-0.0018587360594795538</v>
      </c>
      <c r="I889" s="15">
        <f t="shared" si="55"/>
        <v>-0.004155124653739612</v>
      </c>
      <c r="J889" s="15"/>
      <c r="K889" s="15"/>
      <c r="L889" s="15"/>
      <c r="M889" s="15"/>
    </row>
    <row r="890" spans="1:13" ht="15">
      <c r="A890" t="s">
        <v>887</v>
      </c>
      <c r="B890" s="2">
        <v>77.89</v>
      </c>
      <c r="C890" s="2">
        <v>752.23</v>
      </c>
      <c r="D890">
        <v>538</v>
      </c>
      <c r="E890">
        <v>722</v>
      </c>
      <c r="F890" s="15">
        <f t="shared" si="52"/>
        <v>0.0032199896960329725</v>
      </c>
      <c r="G890" s="15">
        <f t="shared" si="53"/>
        <v>0.004205158327548429</v>
      </c>
      <c r="H890" s="15">
        <f t="shared" si="54"/>
        <v>-0.0018552875695732839</v>
      </c>
      <c r="I890" s="15">
        <f t="shared" si="55"/>
        <v>-0.0013831258644536654</v>
      </c>
      <c r="J890" s="15"/>
      <c r="K890" s="15"/>
      <c r="L890" s="15"/>
      <c r="M890" s="15"/>
    </row>
    <row r="891" spans="1:13" ht="15">
      <c r="A891" t="s">
        <v>888</v>
      </c>
      <c r="B891" s="2">
        <v>77.64</v>
      </c>
      <c r="C891" s="2">
        <v>749.08</v>
      </c>
      <c r="D891">
        <v>539</v>
      </c>
      <c r="E891">
        <v>723</v>
      </c>
      <c r="F891" s="15">
        <f t="shared" si="52"/>
        <v>0</v>
      </c>
      <c r="G891" s="15">
        <f t="shared" si="53"/>
        <v>-0.01132434073331036</v>
      </c>
      <c r="H891" s="15">
        <f t="shared" si="54"/>
        <v>0.0018587360594795538</v>
      </c>
      <c r="I891" s="15">
        <f t="shared" si="55"/>
        <v>-0.002758620689655172</v>
      </c>
      <c r="J891" s="15"/>
      <c r="K891" s="15"/>
      <c r="L891" s="15"/>
      <c r="M891" s="15"/>
    </row>
    <row r="892" spans="1:13" ht="15">
      <c r="A892" t="s">
        <v>889</v>
      </c>
      <c r="B892" s="2">
        <v>77.64</v>
      </c>
      <c r="C892" s="2">
        <v>757.66</v>
      </c>
      <c r="D892">
        <v>538</v>
      </c>
      <c r="E892">
        <v>725</v>
      </c>
      <c r="F892" s="15">
        <f t="shared" si="52"/>
        <v>0.0002576655501158982</v>
      </c>
      <c r="G892" s="15">
        <f t="shared" si="53"/>
        <v>0.0021427437701708966</v>
      </c>
      <c r="H892" s="15">
        <f t="shared" si="54"/>
        <v>0.009380863039399626</v>
      </c>
      <c r="I892" s="15">
        <f t="shared" si="55"/>
        <v>0</v>
      </c>
      <c r="J892" s="15"/>
      <c r="K892" s="15"/>
      <c r="L892" s="15"/>
      <c r="M892" s="15"/>
    </row>
    <row r="893" spans="1:13" ht="15">
      <c r="A893" t="s">
        <v>890</v>
      </c>
      <c r="B893" s="2">
        <v>77.62</v>
      </c>
      <c r="C893" s="2">
        <v>756.04</v>
      </c>
      <c r="D893">
        <v>533</v>
      </c>
      <c r="E893">
        <v>725</v>
      </c>
      <c r="F893" s="15">
        <f t="shared" si="52"/>
        <v>0.0002577319587630185</v>
      </c>
      <c r="G893" s="15">
        <f t="shared" si="53"/>
        <v>-0.001452835671078034</v>
      </c>
      <c r="H893" s="15">
        <f t="shared" si="54"/>
        <v>0.0018796992481203006</v>
      </c>
      <c r="I893" s="15">
        <f t="shared" si="55"/>
        <v>0.0027662517289073307</v>
      </c>
      <c r="J893" s="15"/>
      <c r="K893" s="15"/>
      <c r="L893" s="15"/>
      <c r="M893" s="15"/>
    </row>
    <row r="894" spans="1:13" ht="15">
      <c r="A894" t="s">
        <v>891</v>
      </c>
      <c r="B894" s="2">
        <v>77.6</v>
      </c>
      <c r="C894" s="2">
        <v>757.14</v>
      </c>
      <c r="D894">
        <v>532</v>
      </c>
      <c r="E894">
        <v>723</v>
      </c>
      <c r="F894" s="15">
        <f t="shared" si="52"/>
        <v>0.0005157297576069113</v>
      </c>
      <c r="G894" s="15">
        <f t="shared" si="53"/>
        <v>-0.005124566382844499</v>
      </c>
      <c r="H894" s="15">
        <f t="shared" si="54"/>
        <v>0</v>
      </c>
      <c r="I894" s="15">
        <f t="shared" si="55"/>
        <v>-0.002758620689655172</v>
      </c>
      <c r="J894" s="15"/>
      <c r="K894" s="15"/>
      <c r="L894" s="15"/>
      <c r="M894" s="15"/>
    </row>
    <row r="895" spans="1:13" ht="15">
      <c r="A895" t="s">
        <v>892</v>
      </c>
      <c r="B895" s="2">
        <v>77.56</v>
      </c>
      <c r="C895" s="2">
        <v>761.04</v>
      </c>
      <c r="D895">
        <v>532</v>
      </c>
      <c r="E895">
        <v>725</v>
      </c>
      <c r="F895" s="15">
        <f t="shared" si="52"/>
        <v>0.00012894906511934387</v>
      </c>
      <c r="G895" s="15">
        <f t="shared" si="53"/>
        <v>-0.000748414542876341</v>
      </c>
      <c r="H895" s="15">
        <f t="shared" si="54"/>
        <v>-0.005607476635514018</v>
      </c>
      <c r="I895" s="15">
        <f t="shared" si="55"/>
        <v>-0.0013774104683195593</v>
      </c>
      <c r="J895" s="15"/>
      <c r="K895" s="15"/>
      <c r="L895" s="15"/>
      <c r="M895" s="15"/>
    </row>
    <row r="896" spans="1:13" ht="15">
      <c r="A896" t="s">
        <v>893</v>
      </c>
      <c r="B896" s="2">
        <v>77.55</v>
      </c>
      <c r="C896" s="2">
        <v>761.61</v>
      </c>
      <c r="D896">
        <v>535</v>
      </c>
      <c r="E896">
        <v>726</v>
      </c>
      <c r="F896" s="15">
        <f t="shared" si="52"/>
        <v>0.0002579646588416874</v>
      </c>
      <c r="G896" s="15">
        <f t="shared" si="53"/>
        <v>-0.003923568878251658</v>
      </c>
      <c r="H896" s="15">
        <f t="shared" si="54"/>
        <v>-0.012915129151291513</v>
      </c>
      <c r="I896" s="15">
        <f t="shared" si="55"/>
        <v>-0.012244897959183673</v>
      </c>
      <c r="J896" s="15"/>
      <c r="K896" s="15"/>
      <c r="L896" s="15"/>
      <c r="M896" s="15"/>
    </row>
    <row r="897" spans="1:13" ht="15">
      <c r="A897" t="s">
        <v>894</v>
      </c>
      <c r="B897" s="2">
        <v>77.53</v>
      </c>
      <c r="C897" s="2">
        <v>764.61</v>
      </c>
      <c r="D897">
        <v>542</v>
      </c>
      <c r="E897">
        <v>735</v>
      </c>
      <c r="F897" s="15">
        <f t="shared" si="52"/>
        <v>0.0007744933522654225</v>
      </c>
      <c r="G897" s="15">
        <f t="shared" si="53"/>
        <v>-0.006651683057695561</v>
      </c>
      <c r="H897" s="15">
        <f t="shared" si="54"/>
        <v>-0.018115942028985508</v>
      </c>
      <c r="I897" s="15">
        <f t="shared" si="55"/>
        <v>-0.014745308310991957</v>
      </c>
      <c r="J897" s="15"/>
      <c r="K897" s="15"/>
      <c r="L897" s="15"/>
      <c r="M897" s="15"/>
    </row>
    <row r="898" spans="1:13" ht="15">
      <c r="A898" t="s">
        <v>895</v>
      </c>
      <c r="B898" s="2">
        <v>77.47</v>
      </c>
      <c r="C898" s="2">
        <v>769.73</v>
      </c>
      <c r="D898">
        <v>552</v>
      </c>
      <c r="E898">
        <v>746</v>
      </c>
      <c r="F898" s="15">
        <f t="shared" si="52"/>
        <v>0.0014219234746639016</v>
      </c>
      <c r="G898" s="15">
        <f t="shared" si="53"/>
        <v>-0.0025011015213953687</v>
      </c>
      <c r="H898" s="15">
        <f t="shared" si="54"/>
        <v>0.0018148820326678765</v>
      </c>
      <c r="I898" s="15">
        <f t="shared" si="55"/>
        <v>-0.00267379679144385</v>
      </c>
      <c r="J898" s="15"/>
      <c r="K898" s="15"/>
      <c r="L898" s="15"/>
      <c r="M898" s="15"/>
    </row>
    <row r="899" spans="1:13" ht="15">
      <c r="A899" t="s">
        <v>896</v>
      </c>
      <c r="B899" s="2">
        <v>77.36</v>
      </c>
      <c r="C899" s="2">
        <v>771.66</v>
      </c>
      <c r="D899">
        <v>551</v>
      </c>
      <c r="E899">
        <v>748</v>
      </c>
      <c r="F899" s="15">
        <f t="shared" si="52"/>
        <v>0.0002585983966898891</v>
      </c>
      <c r="G899" s="15">
        <f t="shared" si="53"/>
        <v>-0.010628886467081322</v>
      </c>
      <c r="H899" s="15">
        <f t="shared" si="54"/>
        <v>-0.014311270125223614</v>
      </c>
      <c r="I899" s="15">
        <f t="shared" si="55"/>
        <v>-0.02857142857142857</v>
      </c>
      <c r="J899" s="15"/>
      <c r="K899" s="15"/>
      <c r="L899" s="15"/>
      <c r="M899" s="15"/>
    </row>
    <row r="900" spans="1:13" ht="15">
      <c r="A900" t="s">
        <v>897</v>
      </c>
      <c r="B900" s="2">
        <v>77.34</v>
      </c>
      <c r="C900" s="2">
        <v>779.95</v>
      </c>
      <c r="D900">
        <v>559</v>
      </c>
      <c r="E900">
        <v>770</v>
      </c>
      <c r="F900" s="15">
        <f aca="true" t="shared" si="56" ref="F900:F963">(B900-B901)/B901</f>
        <v>0.0019432568985620635</v>
      </c>
      <c r="G900" s="15">
        <f aca="true" t="shared" si="57" ref="G900:G963">(C900-C901)/C901</f>
        <v>-0.0009350822359992628</v>
      </c>
      <c r="H900" s="15">
        <f aca="true" t="shared" si="58" ref="H900:H963">(D900-D901)/D901</f>
        <v>-0.014109347442680775</v>
      </c>
      <c r="I900" s="15">
        <f aca="true" t="shared" si="59" ref="I900:I963">(E900-E901)/E901</f>
        <v>-0.010282776349614395</v>
      </c>
      <c r="J900" s="15"/>
      <c r="K900" s="15"/>
      <c r="L900" s="15"/>
      <c r="M900" s="15"/>
    </row>
    <row r="901" spans="1:13" ht="15">
      <c r="A901" t="s">
        <v>898</v>
      </c>
      <c r="B901" s="2">
        <v>77.19</v>
      </c>
      <c r="C901" s="2">
        <v>780.68</v>
      </c>
      <c r="D901">
        <v>567</v>
      </c>
      <c r="E901">
        <v>778</v>
      </c>
      <c r="F901" s="15">
        <f t="shared" si="56"/>
        <v>0.0009076763485476293</v>
      </c>
      <c r="G901" s="15">
        <f t="shared" si="57"/>
        <v>0.009817744376463178</v>
      </c>
      <c r="H901" s="15">
        <f t="shared" si="58"/>
        <v>-0.005263157894736842</v>
      </c>
      <c r="I901" s="15">
        <f t="shared" si="59"/>
        <v>0.00516795865633075</v>
      </c>
      <c r="J901" s="15"/>
      <c r="K901" s="15"/>
      <c r="L901" s="15"/>
      <c r="M901" s="15"/>
    </row>
    <row r="902" spans="1:13" ht="15">
      <c r="A902" t="s">
        <v>899</v>
      </c>
      <c r="B902" s="2">
        <v>77.12</v>
      </c>
      <c r="C902" s="2">
        <v>773.09</v>
      </c>
      <c r="D902">
        <v>570</v>
      </c>
      <c r="E902">
        <v>774</v>
      </c>
      <c r="F902" s="15">
        <f t="shared" si="56"/>
        <v>0.0012983640612828945</v>
      </c>
      <c r="G902" s="15">
        <f t="shared" si="57"/>
        <v>-0.008541199102276329</v>
      </c>
      <c r="H902" s="15">
        <f t="shared" si="58"/>
        <v>0.005291005291005291</v>
      </c>
      <c r="I902" s="15">
        <f t="shared" si="59"/>
        <v>0</v>
      </c>
      <c r="J902" s="15"/>
      <c r="K902" s="15"/>
      <c r="L902" s="15"/>
      <c r="M902" s="15"/>
    </row>
    <row r="903" spans="1:13" ht="15">
      <c r="A903" t="s">
        <v>900</v>
      </c>
      <c r="B903" s="2">
        <v>77.02</v>
      </c>
      <c r="C903" s="2">
        <v>779.75</v>
      </c>
      <c r="D903">
        <v>567</v>
      </c>
      <c r="E903">
        <v>774</v>
      </c>
      <c r="F903" s="15">
        <f t="shared" si="56"/>
        <v>-0.011042629686697477</v>
      </c>
      <c r="G903" s="15">
        <f t="shared" si="57"/>
        <v>0.00535069623517274</v>
      </c>
      <c r="H903" s="15">
        <f t="shared" si="58"/>
        <v>0.016129032258064516</v>
      </c>
      <c r="I903" s="15">
        <f t="shared" si="59"/>
        <v>0.011764705882352941</v>
      </c>
      <c r="J903" s="15"/>
      <c r="K903" s="15"/>
      <c r="L903" s="15"/>
      <c r="M903" s="15"/>
    </row>
    <row r="904" spans="1:13" ht="15">
      <c r="A904" t="s">
        <v>901</v>
      </c>
      <c r="B904" s="2">
        <v>77.88</v>
      </c>
      <c r="C904" s="2">
        <v>775.6</v>
      </c>
      <c r="D904">
        <v>558</v>
      </c>
      <c r="E904">
        <v>765</v>
      </c>
      <c r="F904" s="15">
        <f t="shared" si="56"/>
        <v>0.011954261954261977</v>
      </c>
      <c r="G904" s="15">
        <f t="shared" si="57"/>
        <v>-0.003904243296003241</v>
      </c>
      <c r="H904" s="15">
        <f t="shared" si="58"/>
        <v>0.014545454545454545</v>
      </c>
      <c r="I904" s="15">
        <f t="shared" si="59"/>
        <v>0.011904761904761904</v>
      </c>
      <c r="J904" s="15"/>
      <c r="K904" s="15"/>
      <c r="L904" s="15"/>
      <c r="M904" s="15"/>
    </row>
    <row r="905" spans="1:13" ht="15">
      <c r="A905" t="s">
        <v>902</v>
      </c>
      <c r="B905" s="2">
        <v>76.96</v>
      </c>
      <c r="C905" s="2">
        <v>778.64</v>
      </c>
      <c r="D905">
        <v>550</v>
      </c>
      <c r="E905">
        <v>756</v>
      </c>
      <c r="F905" s="15">
        <f t="shared" si="56"/>
        <v>0.0018224420723769927</v>
      </c>
      <c r="G905" s="15">
        <f t="shared" si="57"/>
        <v>-0.01582486475554879</v>
      </c>
      <c r="H905" s="15">
        <f t="shared" si="58"/>
        <v>-0.01079136690647482</v>
      </c>
      <c r="I905" s="15">
        <f t="shared" si="59"/>
        <v>-0.014341590612777053</v>
      </c>
      <c r="J905" s="15"/>
      <c r="K905" s="15"/>
      <c r="L905" s="15"/>
      <c r="M905" s="15"/>
    </row>
    <row r="906" spans="1:13" ht="15">
      <c r="A906" t="s">
        <v>903</v>
      </c>
      <c r="B906" s="2">
        <v>76.82</v>
      </c>
      <c r="C906" s="2">
        <v>791.16</v>
      </c>
      <c r="D906">
        <v>556</v>
      </c>
      <c r="E906">
        <v>767</v>
      </c>
      <c r="F906" s="15">
        <f t="shared" si="56"/>
        <v>0.0010424811050299492</v>
      </c>
      <c r="G906" s="15">
        <f t="shared" si="57"/>
        <v>-0.010456273764258572</v>
      </c>
      <c r="H906" s="15">
        <f t="shared" si="58"/>
        <v>-0.029668411867364748</v>
      </c>
      <c r="I906" s="15">
        <f t="shared" si="59"/>
        <v>-0.02788339670468948</v>
      </c>
      <c r="J906" s="15"/>
      <c r="K906" s="15"/>
      <c r="L906" s="15"/>
      <c r="M906" s="15"/>
    </row>
    <row r="907" spans="1:13" ht="15">
      <c r="A907" t="s">
        <v>904</v>
      </c>
      <c r="B907" s="2">
        <v>76.74</v>
      </c>
      <c r="C907" s="2">
        <v>799.52</v>
      </c>
      <c r="D907">
        <v>573</v>
      </c>
      <c r="E907">
        <v>789</v>
      </c>
      <c r="F907" s="15">
        <f t="shared" si="56"/>
        <v>0.0005215123859190618</v>
      </c>
      <c r="G907" s="15">
        <f t="shared" si="57"/>
        <v>-0.011754817497496992</v>
      </c>
      <c r="H907" s="15">
        <f t="shared" si="58"/>
        <v>-0.04180602006688963</v>
      </c>
      <c r="I907" s="15">
        <f t="shared" si="59"/>
        <v>-0.01987577639751553</v>
      </c>
      <c r="J907" s="15"/>
      <c r="K907" s="15"/>
      <c r="L907" s="15"/>
      <c r="M907" s="15"/>
    </row>
    <row r="908" spans="1:13" ht="15">
      <c r="A908" t="s">
        <v>905</v>
      </c>
      <c r="B908" s="2">
        <v>76.7</v>
      </c>
      <c r="C908" s="2">
        <v>809.03</v>
      </c>
      <c r="D908">
        <v>598</v>
      </c>
      <c r="E908">
        <v>805</v>
      </c>
      <c r="F908" s="15">
        <f t="shared" si="56"/>
        <v>-0.0016920473773265059</v>
      </c>
      <c r="G908" s="15">
        <f t="shared" si="57"/>
        <v>0.0010393595565398213</v>
      </c>
      <c r="H908" s="15">
        <f t="shared" si="58"/>
        <v>-0.026058631921824105</v>
      </c>
      <c r="I908" s="15">
        <f t="shared" si="59"/>
        <v>0</v>
      </c>
      <c r="J908" s="15"/>
      <c r="K908" s="15"/>
      <c r="L908" s="15"/>
      <c r="M908" s="15"/>
    </row>
    <row r="909" spans="1:13" ht="15">
      <c r="A909" t="s">
        <v>906</v>
      </c>
      <c r="B909" s="2">
        <v>76.83</v>
      </c>
      <c r="C909" s="2">
        <v>808.19</v>
      </c>
      <c r="D909">
        <v>614</v>
      </c>
      <c r="E909">
        <v>805</v>
      </c>
      <c r="F909" s="15">
        <f t="shared" si="56"/>
        <v>-0.0003903200624512248</v>
      </c>
      <c r="G909" s="15">
        <f t="shared" si="57"/>
        <v>-0.0017539309050035932</v>
      </c>
      <c r="H909" s="15">
        <f t="shared" si="58"/>
        <v>-0.011272141706924315</v>
      </c>
      <c r="I909" s="15">
        <f t="shared" si="59"/>
        <v>0.007509386733416771</v>
      </c>
      <c r="J909" s="15"/>
      <c r="K909" s="15"/>
      <c r="L909" s="15"/>
      <c r="M909" s="15"/>
    </row>
    <row r="910" spans="1:13" ht="15">
      <c r="A910" t="s">
        <v>907</v>
      </c>
      <c r="B910" s="2">
        <v>76.86</v>
      </c>
      <c r="C910" s="2">
        <v>809.61</v>
      </c>
      <c r="D910">
        <v>621</v>
      </c>
      <c r="E910">
        <v>799</v>
      </c>
      <c r="F910" s="15">
        <f t="shared" si="56"/>
        <v>-0.02573203194321208</v>
      </c>
      <c r="G910" s="15">
        <f t="shared" si="57"/>
        <v>-0.01874969699907891</v>
      </c>
      <c r="H910" s="15">
        <f t="shared" si="58"/>
        <v>-0.01740506329113924</v>
      </c>
      <c r="I910" s="15">
        <f t="shared" si="59"/>
        <v>0</v>
      </c>
      <c r="J910" s="15"/>
      <c r="K910" s="15"/>
      <c r="L910" s="15"/>
      <c r="M910" s="15"/>
    </row>
    <row r="911" spans="1:13" ht="15">
      <c r="A911" t="s">
        <v>908</v>
      </c>
      <c r="B911" s="2">
        <v>78.89</v>
      </c>
      <c r="C911" s="2">
        <v>825.08</v>
      </c>
      <c r="D911">
        <v>632</v>
      </c>
      <c r="E911">
        <v>799</v>
      </c>
      <c r="F911" s="15">
        <f t="shared" si="56"/>
        <v>0.024545454545454554</v>
      </c>
      <c r="G911" s="15">
        <f t="shared" si="57"/>
        <v>0.000691319692908576</v>
      </c>
      <c r="H911" s="15">
        <f t="shared" si="58"/>
        <v>0.0112</v>
      </c>
      <c r="I911" s="15">
        <f t="shared" si="59"/>
        <v>-0.03618817852834741</v>
      </c>
      <c r="J911" s="15"/>
      <c r="K911" s="15"/>
      <c r="L911" s="15"/>
      <c r="M911" s="15"/>
    </row>
    <row r="912" spans="1:13" ht="15">
      <c r="A912" t="s">
        <v>909</v>
      </c>
      <c r="B912" s="2">
        <v>77</v>
      </c>
      <c r="C912" s="2">
        <v>824.51</v>
      </c>
      <c r="D912">
        <v>625</v>
      </c>
      <c r="E912">
        <v>829</v>
      </c>
      <c r="F912" s="15">
        <f t="shared" si="56"/>
        <v>0.005615776413739152</v>
      </c>
      <c r="G912" s="15">
        <f t="shared" si="57"/>
        <v>0.01600699921135648</v>
      </c>
      <c r="H912" s="15">
        <f t="shared" si="58"/>
        <v>0.04340567612687813</v>
      </c>
      <c r="I912" s="15">
        <f t="shared" si="59"/>
        <v>0.013447432762836185</v>
      </c>
      <c r="J912" s="15"/>
      <c r="K912" s="15"/>
      <c r="L912" s="15"/>
      <c r="M912" s="15"/>
    </row>
    <row r="913" spans="1:13" ht="15">
      <c r="A913" t="s">
        <v>910</v>
      </c>
      <c r="B913" s="2">
        <v>76.57</v>
      </c>
      <c r="C913" s="2">
        <v>811.52</v>
      </c>
      <c r="D913">
        <v>599</v>
      </c>
      <c r="E913">
        <v>818</v>
      </c>
      <c r="F913" s="15">
        <f t="shared" si="56"/>
        <v>0</v>
      </c>
      <c r="G913" s="15">
        <f t="shared" si="57"/>
        <v>0.026668690855725832</v>
      </c>
      <c r="H913" s="15">
        <f t="shared" si="58"/>
        <v>0.03454231433506045</v>
      </c>
      <c r="I913" s="15">
        <f t="shared" si="59"/>
        <v>0.06371911573472042</v>
      </c>
      <c r="J913" s="15"/>
      <c r="K913" s="15"/>
      <c r="L913" s="15"/>
      <c r="M913" s="15"/>
    </row>
    <row r="914" spans="1:13" ht="15">
      <c r="A914" t="s">
        <v>911</v>
      </c>
      <c r="B914" s="2">
        <v>76.57</v>
      </c>
      <c r="C914" s="2">
        <v>790.44</v>
      </c>
      <c r="D914">
        <v>579</v>
      </c>
      <c r="E914">
        <v>769</v>
      </c>
      <c r="F914" s="15">
        <f t="shared" si="56"/>
        <v>0.00039195192056423994</v>
      </c>
      <c r="G914" s="15">
        <f t="shared" si="57"/>
        <v>0.01508944509368298</v>
      </c>
      <c r="H914" s="15">
        <f t="shared" si="58"/>
        <v>0.01936619718309859</v>
      </c>
      <c r="I914" s="15">
        <f t="shared" si="59"/>
        <v>0.025333333333333333</v>
      </c>
      <c r="J914" s="15"/>
      <c r="K914" s="15"/>
      <c r="L914" s="15"/>
      <c r="M914" s="15"/>
    </row>
    <row r="915" spans="1:13" ht="15">
      <c r="A915" t="s">
        <v>912</v>
      </c>
      <c r="B915" s="2">
        <v>76.54</v>
      </c>
      <c r="C915" s="2">
        <v>778.69</v>
      </c>
      <c r="D915">
        <v>568</v>
      </c>
      <c r="E915">
        <v>750</v>
      </c>
      <c r="F915" s="15">
        <f t="shared" si="56"/>
        <v>-0.0022161387042105006</v>
      </c>
      <c r="G915" s="15">
        <f t="shared" si="57"/>
        <v>0.0109312319056955</v>
      </c>
      <c r="H915" s="15">
        <f t="shared" si="58"/>
        <v>0.04604051565377532</v>
      </c>
      <c r="I915" s="15">
        <f t="shared" si="59"/>
        <v>0.05485232067510549</v>
      </c>
      <c r="J915" s="15"/>
      <c r="K915" s="15"/>
      <c r="L915" s="15"/>
      <c r="M915" s="15"/>
    </row>
    <row r="916" spans="1:13" ht="15">
      <c r="A916" t="s">
        <v>913</v>
      </c>
      <c r="B916" s="2">
        <v>76.71</v>
      </c>
      <c r="C916" s="2">
        <v>770.27</v>
      </c>
      <c r="D916">
        <v>543</v>
      </c>
      <c r="E916">
        <v>711</v>
      </c>
      <c r="F916" s="15">
        <f t="shared" si="56"/>
        <v>0.002352018816150433</v>
      </c>
      <c r="G916" s="15">
        <f t="shared" si="57"/>
        <v>-0.002421840598855136</v>
      </c>
      <c r="H916" s="15">
        <f t="shared" si="58"/>
        <v>0.00929368029739777</v>
      </c>
      <c r="I916" s="15">
        <f t="shared" si="59"/>
        <v>-0.015235457063711912</v>
      </c>
      <c r="J916" s="15"/>
      <c r="K916" s="15"/>
      <c r="L916" s="15"/>
      <c r="M916" s="15"/>
    </row>
    <row r="917" spans="1:13" ht="15">
      <c r="A917" t="s">
        <v>914</v>
      </c>
      <c r="B917" s="2">
        <v>76.53</v>
      </c>
      <c r="C917" s="2">
        <v>772.14</v>
      </c>
      <c r="D917">
        <v>538</v>
      </c>
      <c r="E917">
        <v>722</v>
      </c>
      <c r="F917" s="15">
        <f t="shared" si="56"/>
        <v>0.0014394137660298277</v>
      </c>
      <c r="G917" s="15">
        <f t="shared" si="57"/>
        <v>-0.019293053738584906</v>
      </c>
      <c r="H917" s="15">
        <f t="shared" si="58"/>
        <v>-0.04609929078014184</v>
      </c>
      <c r="I917" s="15">
        <f t="shared" si="59"/>
        <v>-0.06355382619974059</v>
      </c>
      <c r="J917" s="15"/>
      <c r="K917" s="15"/>
      <c r="L917" s="15"/>
      <c r="M917" s="15"/>
    </row>
    <row r="918" spans="1:13" ht="15">
      <c r="A918" t="s">
        <v>915</v>
      </c>
      <c r="B918" s="2">
        <v>76.42</v>
      </c>
      <c r="C918" s="2">
        <v>787.33</v>
      </c>
      <c r="D918">
        <v>564</v>
      </c>
      <c r="E918">
        <v>771</v>
      </c>
      <c r="F918" s="15">
        <f t="shared" si="56"/>
        <v>0</v>
      </c>
      <c r="G918" s="15">
        <f t="shared" si="57"/>
        <v>0.013960257054179748</v>
      </c>
      <c r="H918" s="15">
        <f t="shared" si="58"/>
        <v>-0.022530329289428077</v>
      </c>
      <c r="I918" s="15">
        <f t="shared" si="59"/>
        <v>0.041891891891891894</v>
      </c>
      <c r="J918" s="15"/>
      <c r="K918" s="15"/>
      <c r="L918" s="15"/>
      <c r="M918" s="15"/>
    </row>
    <row r="919" spans="1:13" ht="15">
      <c r="A919" t="s">
        <v>916</v>
      </c>
      <c r="B919" s="2">
        <v>76.42</v>
      </c>
      <c r="C919" s="2">
        <v>776.49</v>
      </c>
      <c r="D919">
        <v>577</v>
      </c>
      <c r="E919">
        <v>740</v>
      </c>
      <c r="F919" s="15">
        <f t="shared" si="56"/>
        <v>0.0003927215604136816</v>
      </c>
      <c r="G919" s="15">
        <f t="shared" si="57"/>
        <v>0.020502306509482347</v>
      </c>
      <c r="H919" s="15">
        <f t="shared" si="58"/>
        <v>0.056776556776556776</v>
      </c>
      <c r="I919" s="15">
        <f t="shared" si="59"/>
        <v>0.0962962962962963</v>
      </c>
      <c r="J919" s="15"/>
      <c r="K919" s="15"/>
      <c r="L919" s="15"/>
      <c r="M919" s="15"/>
    </row>
    <row r="920" spans="1:13" ht="15">
      <c r="A920" t="s">
        <v>917</v>
      </c>
      <c r="B920" s="2">
        <v>76.39</v>
      </c>
      <c r="C920" s="2">
        <v>760.89</v>
      </c>
      <c r="D920">
        <v>546</v>
      </c>
      <c r="E920">
        <v>675</v>
      </c>
      <c r="F920" s="15">
        <f t="shared" si="56"/>
        <v>0</v>
      </c>
      <c r="G920" s="15">
        <f t="shared" si="57"/>
        <v>0.009419068971464231</v>
      </c>
      <c r="H920" s="15">
        <f t="shared" si="58"/>
        <v>0.03802281368821293</v>
      </c>
      <c r="I920" s="15">
        <f t="shared" si="59"/>
        <v>0.08695652173913043</v>
      </c>
      <c r="J920" s="15"/>
      <c r="K920" s="15"/>
      <c r="L920" s="15"/>
      <c r="M920" s="15"/>
    </row>
    <row r="921" spans="1:13" ht="15">
      <c r="A921" t="s">
        <v>918</v>
      </c>
      <c r="B921" s="2">
        <v>76.39</v>
      </c>
      <c r="C921" s="2">
        <v>753.79</v>
      </c>
      <c r="D921">
        <v>526</v>
      </c>
      <c r="E921">
        <v>621</v>
      </c>
      <c r="F921" s="15">
        <f t="shared" si="56"/>
        <v>0.00013092432573978943</v>
      </c>
      <c r="G921" s="15">
        <f t="shared" si="57"/>
        <v>0.004932741404364719</v>
      </c>
      <c r="H921" s="15">
        <f t="shared" si="58"/>
        <v>0.017408123791102514</v>
      </c>
      <c r="I921" s="15">
        <f t="shared" si="59"/>
        <v>0.0706896551724138</v>
      </c>
      <c r="J921" s="15"/>
      <c r="K921" s="15"/>
      <c r="L921" s="15"/>
      <c r="M921" s="15"/>
    </row>
    <row r="922" spans="1:13" ht="15">
      <c r="A922" t="s">
        <v>919</v>
      </c>
      <c r="B922" s="2">
        <v>76.38</v>
      </c>
      <c r="C922" s="2">
        <v>750.09</v>
      </c>
      <c r="D922">
        <v>517</v>
      </c>
      <c r="E922">
        <v>580</v>
      </c>
      <c r="F922" s="15">
        <f t="shared" si="56"/>
        <v>0.00013094146916316492</v>
      </c>
      <c r="G922" s="15">
        <f t="shared" si="57"/>
        <v>-0.004181934044925889</v>
      </c>
      <c r="H922" s="15">
        <f t="shared" si="58"/>
        <v>-0.017110266159695818</v>
      </c>
      <c r="I922" s="15">
        <f t="shared" si="59"/>
        <v>-0.01694915254237288</v>
      </c>
      <c r="J922" s="15"/>
      <c r="K922" s="15"/>
      <c r="L922" s="15"/>
      <c r="M922" s="15"/>
    </row>
    <row r="923" spans="1:13" ht="15">
      <c r="A923" t="s">
        <v>920</v>
      </c>
      <c r="B923" s="2">
        <v>76.37</v>
      </c>
      <c r="C923" s="2">
        <v>753.24</v>
      </c>
      <c r="D923">
        <v>526</v>
      </c>
      <c r="E923">
        <v>590</v>
      </c>
      <c r="F923" s="15">
        <f t="shared" si="56"/>
        <v>-0.03329113924050627</v>
      </c>
      <c r="G923" s="15">
        <f t="shared" si="57"/>
        <v>0.019766056536337083</v>
      </c>
      <c r="H923" s="15">
        <f t="shared" si="58"/>
        <v>0.025341130604288498</v>
      </c>
      <c r="I923" s="15">
        <f t="shared" si="59"/>
        <v>0.09665427509293681</v>
      </c>
      <c r="J923" s="15"/>
      <c r="K923" s="15"/>
      <c r="L923" s="15"/>
      <c r="M923" s="15"/>
    </row>
    <row r="924" spans="1:13" ht="15">
      <c r="A924" t="s">
        <v>921</v>
      </c>
      <c r="B924" s="2">
        <v>79</v>
      </c>
      <c r="C924" s="2">
        <v>738.64</v>
      </c>
      <c r="D924">
        <v>513</v>
      </c>
      <c r="E924">
        <v>538</v>
      </c>
      <c r="F924" s="15">
        <f t="shared" si="56"/>
        <v>0</v>
      </c>
      <c r="G924" s="15">
        <f t="shared" si="57"/>
        <v>-0.0007170204418468995</v>
      </c>
      <c r="H924" s="15">
        <f t="shared" si="58"/>
        <v>0.001953125</v>
      </c>
      <c r="I924" s="15">
        <f t="shared" si="59"/>
        <v>0.03065134099616858</v>
      </c>
      <c r="J924" s="15"/>
      <c r="K924" s="15"/>
      <c r="L924" s="15"/>
      <c r="M924" s="15"/>
    </row>
    <row r="925" spans="1:13" ht="15">
      <c r="A925" t="s">
        <v>922</v>
      </c>
      <c r="B925" s="2">
        <v>79</v>
      </c>
      <c r="C925" s="2">
        <v>739.17</v>
      </c>
      <c r="D925">
        <v>512</v>
      </c>
      <c r="E925">
        <v>522</v>
      </c>
      <c r="F925" s="15">
        <f t="shared" si="56"/>
        <v>0</v>
      </c>
      <c r="G925" s="15">
        <f t="shared" si="57"/>
        <v>0.00741417142545615</v>
      </c>
      <c r="H925" s="15">
        <f t="shared" si="58"/>
        <v>0.009861932938856016</v>
      </c>
      <c r="I925" s="15">
        <f t="shared" si="59"/>
        <v>0.017543859649122806</v>
      </c>
      <c r="J925" s="15"/>
      <c r="K925" s="15"/>
      <c r="L925" s="15"/>
      <c r="M925" s="15"/>
    </row>
    <row r="926" spans="1:13" ht="15">
      <c r="A926" t="s">
        <v>923</v>
      </c>
      <c r="B926" s="2">
        <v>79</v>
      </c>
      <c r="C926" s="2">
        <v>733.73</v>
      </c>
      <c r="D926">
        <v>507</v>
      </c>
      <c r="E926">
        <v>513</v>
      </c>
      <c r="F926" s="15">
        <f t="shared" si="56"/>
        <v>0.03620146904512074</v>
      </c>
      <c r="G926" s="15">
        <f t="shared" si="57"/>
        <v>-0.006983448145190716</v>
      </c>
      <c r="H926" s="15">
        <f t="shared" si="58"/>
        <v>-0.009765625</v>
      </c>
      <c r="I926" s="15">
        <f t="shared" si="59"/>
        <v>-0.003883495145631068</v>
      </c>
      <c r="J926" s="15"/>
      <c r="K926" s="15"/>
      <c r="L926" s="15"/>
      <c r="M926" s="15"/>
    </row>
    <row r="927" spans="1:13" ht="15">
      <c r="A927" t="s">
        <v>924</v>
      </c>
      <c r="B927" s="2">
        <v>76.24</v>
      </c>
      <c r="C927" s="2">
        <v>738.89</v>
      </c>
      <c r="D927">
        <v>512</v>
      </c>
      <c r="E927">
        <v>515</v>
      </c>
      <c r="F927" s="15">
        <f t="shared" si="56"/>
        <v>-0.028789808917197516</v>
      </c>
      <c r="G927" s="15">
        <f t="shared" si="57"/>
        <v>-0.007948335817188222</v>
      </c>
      <c r="H927" s="15">
        <f t="shared" si="58"/>
        <v>-0.001949317738791423</v>
      </c>
      <c r="I927" s="15">
        <f t="shared" si="59"/>
        <v>-0.007707129094412331</v>
      </c>
      <c r="J927" s="15"/>
      <c r="K927" s="15"/>
      <c r="L927" s="15"/>
      <c r="M927" s="15"/>
    </row>
    <row r="928" spans="1:13" ht="15">
      <c r="A928" t="s">
        <v>925</v>
      </c>
      <c r="B928" s="2">
        <v>78.5</v>
      </c>
      <c r="C928" s="2">
        <v>744.81</v>
      </c>
      <c r="D928">
        <v>513</v>
      </c>
      <c r="E928">
        <v>519</v>
      </c>
      <c r="F928" s="15">
        <f t="shared" si="56"/>
        <v>0.05354985907931814</v>
      </c>
      <c r="G928" s="15">
        <f t="shared" si="57"/>
        <v>-4.0277106492785565E-05</v>
      </c>
      <c r="H928" s="15">
        <f t="shared" si="58"/>
        <v>0.0058823529411764705</v>
      </c>
      <c r="I928" s="15">
        <f t="shared" si="59"/>
        <v>0.009727626459143969</v>
      </c>
      <c r="J928" s="15"/>
      <c r="K928" s="15"/>
      <c r="L928" s="15"/>
      <c r="M928" s="15"/>
    </row>
    <row r="929" spans="1:13" ht="15">
      <c r="A929" t="s">
        <v>926</v>
      </c>
      <c r="B929" s="2">
        <v>74.51</v>
      </c>
      <c r="C929" s="2">
        <v>744.84</v>
      </c>
      <c r="D929">
        <v>510</v>
      </c>
      <c r="E929">
        <v>514</v>
      </c>
      <c r="F929" s="15">
        <f t="shared" si="56"/>
        <v>0</v>
      </c>
      <c r="G929" s="15">
        <f t="shared" si="57"/>
        <v>-0.0010327114711444077</v>
      </c>
      <c r="H929" s="15">
        <f t="shared" si="58"/>
        <v>-0.005847953216374269</v>
      </c>
      <c r="I929" s="15">
        <f t="shared" si="59"/>
        <v>0.00784313725490196</v>
      </c>
      <c r="J929" s="15"/>
      <c r="K929" s="15"/>
      <c r="L929" s="15"/>
      <c r="M929" s="15"/>
    </row>
    <row r="930" spans="1:13" ht="15">
      <c r="A930" t="s">
        <v>927</v>
      </c>
      <c r="B930" s="2">
        <v>74.51</v>
      </c>
      <c r="C930" s="2">
        <v>745.61</v>
      </c>
      <c r="D930">
        <v>513</v>
      </c>
      <c r="E930">
        <v>510</v>
      </c>
      <c r="F930" s="15">
        <f t="shared" si="56"/>
        <v>-0.05432161441807337</v>
      </c>
      <c r="G930" s="15">
        <f t="shared" si="57"/>
        <v>4.023713082428809E-05</v>
      </c>
      <c r="H930" s="15">
        <f t="shared" si="58"/>
        <v>0.003913894324853229</v>
      </c>
      <c r="I930" s="15">
        <f t="shared" si="59"/>
        <v>-0.009708737864077669</v>
      </c>
      <c r="J930" s="15"/>
      <c r="K930" s="15"/>
      <c r="L930" s="15"/>
      <c r="M930" s="15"/>
    </row>
    <row r="931" spans="1:13" ht="15">
      <c r="A931" t="s">
        <v>928</v>
      </c>
      <c r="B931" s="2">
        <v>78.79</v>
      </c>
      <c r="C931" s="2">
        <v>745.58</v>
      </c>
      <c r="D931">
        <v>511</v>
      </c>
      <c r="E931">
        <v>515</v>
      </c>
      <c r="F931" s="15">
        <f t="shared" si="56"/>
        <v>0.008576548899129566</v>
      </c>
      <c r="G931" s="15">
        <f t="shared" si="57"/>
        <v>0.006493243516881163</v>
      </c>
      <c r="H931" s="15">
        <f t="shared" si="58"/>
        <v>0.009881422924901186</v>
      </c>
      <c r="I931" s="15">
        <f t="shared" si="59"/>
        <v>0.007827788649706457</v>
      </c>
      <c r="J931" s="15"/>
      <c r="K931" s="15"/>
      <c r="L931" s="15"/>
      <c r="M931" s="15"/>
    </row>
    <row r="932" spans="1:13" ht="15">
      <c r="A932" t="s">
        <v>929</v>
      </c>
      <c r="B932" s="2">
        <v>78.12</v>
      </c>
      <c r="C932" s="2">
        <v>740.77</v>
      </c>
      <c r="D932">
        <v>506</v>
      </c>
      <c r="E932">
        <v>511</v>
      </c>
      <c r="F932" s="15">
        <f t="shared" si="56"/>
        <v>0.0171875000000001</v>
      </c>
      <c r="G932" s="15">
        <f t="shared" si="57"/>
        <v>0.0029923093587522157</v>
      </c>
      <c r="H932" s="15">
        <f t="shared" si="58"/>
        <v>0.005964214711729622</v>
      </c>
      <c r="I932" s="15">
        <f t="shared" si="59"/>
        <v>0.011881188118811881</v>
      </c>
      <c r="J932" s="15"/>
      <c r="K932" s="15"/>
      <c r="L932" s="15"/>
      <c r="M932" s="15"/>
    </row>
    <row r="933" spans="1:13" ht="15">
      <c r="A933" t="s">
        <v>930</v>
      </c>
      <c r="B933" s="2">
        <v>76.8</v>
      </c>
      <c r="C933" s="2">
        <v>738.56</v>
      </c>
      <c r="D933">
        <v>503</v>
      </c>
      <c r="E933">
        <v>505</v>
      </c>
      <c r="F933" s="15">
        <f t="shared" si="56"/>
        <v>0.00694899698439755</v>
      </c>
      <c r="G933" s="15">
        <f t="shared" si="57"/>
        <v>0.002483949343721482</v>
      </c>
      <c r="H933" s="15">
        <f t="shared" si="58"/>
        <v>0.00199203187250996</v>
      </c>
      <c r="I933" s="15">
        <f t="shared" si="59"/>
        <v>0.00597609561752988</v>
      </c>
      <c r="J933" s="15"/>
      <c r="K933" s="15"/>
      <c r="L933" s="15"/>
      <c r="M933" s="15"/>
    </row>
    <row r="934" spans="1:13" ht="15">
      <c r="A934" t="s">
        <v>931</v>
      </c>
      <c r="B934" s="2">
        <v>76.27</v>
      </c>
      <c r="C934" s="2">
        <v>736.73</v>
      </c>
      <c r="D934">
        <v>502</v>
      </c>
      <c r="E934">
        <v>502</v>
      </c>
      <c r="F934" s="15">
        <f t="shared" si="56"/>
        <v>0.01490352628077166</v>
      </c>
      <c r="G934" s="15">
        <f t="shared" si="57"/>
        <v>-0.002167052672924062</v>
      </c>
      <c r="H934" s="15">
        <f t="shared" si="58"/>
        <v>-0.003968253968253968</v>
      </c>
      <c r="I934" s="15">
        <f t="shared" si="59"/>
        <v>-0.005940594059405941</v>
      </c>
      <c r="J934" s="15"/>
      <c r="K934" s="15"/>
      <c r="L934" s="15"/>
      <c r="M934" s="15"/>
    </row>
    <row r="935" spans="1:13" ht="15">
      <c r="A935" t="s">
        <v>932</v>
      </c>
      <c r="B935" s="2">
        <v>75.15</v>
      </c>
      <c r="C935" s="2">
        <v>738.33</v>
      </c>
      <c r="D935">
        <v>504</v>
      </c>
      <c r="E935">
        <v>505</v>
      </c>
      <c r="F935" s="15">
        <f t="shared" si="56"/>
        <v>-0.00013304949441180023</v>
      </c>
      <c r="G935" s="15">
        <f t="shared" si="57"/>
        <v>-0.0017171444023796401</v>
      </c>
      <c r="H935" s="15">
        <f t="shared" si="58"/>
        <v>0.0019880715705765406</v>
      </c>
      <c r="I935" s="15">
        <f t="shared" si="59"/>
        <v>0.003976143141153081</v>
      </c>
      <c r="J935" s="15"/>
      <c r="K935" s="15"/>
      <c r="L935" s="15"/>
      <c r="M935" s="15"/>
    </row>
    <row r="936" spans="1:13" ht="15">
      <c r="A936" t="s">
        <v>933</v>
      </c>
      <c r="B936" s="2">
        <v>75.16</v>
      </c>
      <c r="C936" s="2">
        <v>739.6</v>
      </c>
      <c r="D936">
        <v>503</v>
      </c>
      <c r="E936">
        <v>503</v>
      </c>
      <c r="F936" s="15">
        <f t="shared" si="56"/>
        <v>0.014304993252361705</v>
      </c>
      <c r="G936" s="15">
        <f t="shared" si="57"/>
        <v>0.0029562528816686065</v>
      </c>
      <c r="H936" s="15">
        <f t="shared" si="58"/>
        <v>0.006</v>
      </c>
      <c r="I936" s="15">
        <f t="shared" si="59"/>
        <v>-0.001984126984126984</v>
      </c>
      <c r="J936" s="15"/>
      <c r="K936" s="15"/>
      <c r="L936" s="15"/>
      <c r="M936" s="15"/>
    </row>
    <row r="937" spans="1:13" ht="15">
      <c r="A937" t="s">
        <v>934</v>
      </c>
      <c r="B937" s="2">
        <v>74.1</v>
      </c>
      <c r="C937" s="2">
        <v>737.42</v>
      </c>
      <c r="D937">
        <v>500</v>
      </c>
      <c r="E937">
        <v>504</v>
      </c>
      <c r="F937" s="15">
        <f t="shared" si="56"/>
        <v>-0.011472785485592309</v>
      </c>
      <c r="G937" s="15">
        <f t="shared" si="57"/>
        <v>-0.008390931339590686</v>
      </c>
      <c r="H937" s="15">
        <f t="shared" si="58"/>
        <v>-0.007936507936507936</v>
      </c>
      <c r="I937" s="15">
        <f t="shared" si="59"/>
        <v>-0.021359223300970873</v>
      </c>
      <c r="J937" s="15"/>
      <c r="K937" s="15"/>
      <c r="L937" s="15"/>
      <c r="M937" s="15"/>
    </row>
    <row r="938" spans="1:13" ht="15">
      <c r="A938" t="s">
        <v>935</v>
      </c>
      <c r="B938" s="2">
        <v>74.96</v>
      </c>
      <c r="C938" s="2">
        <v>743.66</v>
      </c>
      <c r="D938">
        <v>504</v>
      </c>
      <c r="E938">
        <v>515</v>
      </c>
      <c r="F938" s="15">
        <f t="shared" si="56"/>
        <v>0.0021390374331550347</v>
      </c>
      <c r="G938" s="15">
        <f t="shared" si="57"/>
        <v>-0.011024669193430517</v>
      </c>
      <c r="H938" s="15">
        <f t="shared" si="58"/>
        <v>-0.009823182711198428</v>
      </c>
      <c r="I938" s="15">
        <f t="shared" si="59"/>
        <v>-0.007707129094412331</v>
      </c>
      <c r="J938" s="15"/>
      <c r="K938" s="15"/>
      <c r="L938" s="15"/>
      <c r="M938" s="15"/>
    </row>
    <row r="939" spans="1:13" ht="15">
      <c r="A939" t="s">
        <v>936</v>
      </c>
      <c r="B939" s="2">
        <v>74.8</v>
      </c>
      <c r="C939" s="2">
        <v>751.95</v>
      </c>
      <c r="D939">
        <v>509</v>
      </c>
      <c r="E939">
        <v>519</v>
      </c>
      <c r="F939" s="15">
        <f t="shared" si="56"/>
        <v>0.0013386880856759613</v>
      </c>
      <c r="G939" s="15">
        <f t="shared" si="57"/>
        <v>-0.00889679715302491</v>
      </c>
      <c r="H939" s="15">
        <f t="shared" si="58"/>
        <v>0.011928429423459244</v>
      </c>
      <c r="I939" s="15">
        <f t="shared" si="59"/>
        <v>-0.0019230769230769232</v>
      </c>
      <c r="J939" s="15"/>
      <c r="K939" s="15"/>
      <c r="L939" s="15"/>
      <c r="M939" s="15"/>
    </row>
    <row r="940" spans="1:13" ht="15">
      <c r="A940" t="s">
        <v>937</v>
      </c>
      <c r="B940" s="2">
        <v>74.7</v>
      </c>
      <c r="C940" s="2">
        <v>758.7</v>
      </c>
      <c r="D940">
        <v>503</v>
      </c>
      <c r="E940">
        <v>520</v>
      </c>
      <c r="F940" s="15">
        <f t="shared" si="56"/>
        <v>-0.0016038492381714828</v>
      </c>
      <c r="G940" s="15">
        <f t="shared" si="57"/>
        <v>-0.00276025236593048</v>
      </c>
      <c r="H940" s="15">
        <f t="shared" si="58"/>
        <v>-0.0039603960396039604</v>
      </c>
      <c r="I940" s="15">
        <f t="shared" si="59"/>
        <v>-0.007633587786259542</v>
      </c>
      <c r="J940" s="15"/>
      <c r="K940" s="15"/>
      <c r="L940" s="15"/>
      <c r="M940" s="15"/>
    </row>
    <row r="941" spans="1:13" ht="15">
      <c r="A941" t="s">
        <v>938</v>
      </c>
      <c r="B941" s="2">
        <v>74.82</v>
      </c>
      <c r="C941" s="2">
        <v>760.8</v>
      </c>
      <c r="D941">
        <v>505</v>
      </c>
      <c r="E941">
        <v>524</v>
      </c>
      <c r="F941" s="15">
        <f t="shared" si="56"/>
        <v>-0.0009347042328749818</v>
      </c>
      <c r="G941" s="15">
        <f t="shared" si="57"/>
        <v>0.005378404450728709</v>
      </c>
      <c r="H941" s="15">
        <f t="shared" si="58"/>
        <v>0.001984126984126984</v>
      </c>
      <c r="I941" s="15">
        <f t="shared" si="59"/>
        <v>0.0038314176245210726</v>
      </c>
      <c r="J941" s="15"/>
      <c r="K941" s="15"/>
      <c r="L941" s="15"/>
      <c r="M941" s="15"/>
    </row>
    <row r="942" spans="1:13" ht="15">
      <c r="A942" t="s">
        <v>939</v>
      </c>
      <c r="B942" s="2">
        <v>74.89</v>
      </c>
      <c r="C942" s="2">
        <v>756.73</v>
      </c>
      <c r="D942">
        <v>504</v>
      </c>
      <c r="E942">
        <v>522</v>
      </c>
      <c r="F942" s="15">
        <f t="shared" si="56"/>
        <v>0.0004007480630510438</v>
      </c>
      <c r="G942" s="15">
        <f t="shared" si="57"/>
        <v>-0.008360524694998093</v>
      </c>
      <c r="H942" s="15">
        <f t="shared" si="58"/>
        <v>-0.009823182711198428</v>
      </c>
      <c r="I942" s="15">
        <f t="shared" si="59"/>
        <v>0</v>
      </c>
      <c r="J942" s="15"/>
      <c r="K942" s="15"/>
      <c r="L942" s="15"/>
      <c r="M942" s="15"/>
    </row>
    <row r="943" spans="1:13" ht="15">
      <c r="A943" t="s">
        <v>940</v>
      </c>
      <c r="B943" s="2">
        <v>74.86</v>
      </c>
      <c r="C943" s="2">
        <v>763.11</v>
      </c>
      <c r="D943">
        <v>509</v>
      </c>
      <c r="E943">
        <v>522</v>
      </c>
      <c r="F943" s="15">
        <f t="shared" si="56"/>
        <v>0.0005346164127239542</v>
      </c>
      <c r="G943" s="15">
        <f t="shared" si="57"/>
        <v>-0.004006891331018738</v>
      </c>
      <c r="H943" s="15">
        <f t="shared" si="58"/>
        <v>-0.005859375</v>
      </c>
      <c r="I943" s="15">
        <f t="shared" si="59"/>
        <v>-0.0076045627376425855</v>
      </c>
      <c r="J943" s="15"/>
      <c r="K943" s="15"/>
      <c r="L943" s="15"/>
      <c r="M943" s="15"/>
    </row>
    <row r="944" spans="1:13" ht="15">
      <c r="A944" t="s">
        <v>941</v>
      </c>
      <c r="B944" s="2">
        <v>74.82</v>
      </c>
      <c r="C944" s="2">
        <v>766.18</v>
      </c>
      <c r="D944">
        <v>512</v>
      </c>
      <c r="E944">
        <v>526</v>
      </c>
      <c r="F944" s="15">
        <f t="shared" si="56"/>
        <v>0.0013383297644538855</v>
      </c>
      <c r="G944" s="15">
        <f t="shared" si="57"/>
        <v>-0.0010951474537822116</v>
      </c>
      <c r="H944" s="15">
        <f t="shared" si="58"/>
        <v>-0.0038910505836575876</v>
      </c>
      <c r="I944" s="15">
        <f t="shared" si="59"/>
        <v>0.007662835249042145</v>
      </c>
      <c r="J944" s="15"/>
      <c r="K944" s="15"/>
      <c r="L944" s="15"/>
      <c r="M944" s="15"/>
    </row>
    <row r="945" spans="1:13" ht="15">
      <c r="A945" t="s">
        <v>942</v>
      </c>
      <c r="B945" s="2">
        <v>74.72</v>
      </c>
      <c r="C945" s="2">
        <v>767.02</v>
      </c>
      <c r="D945">
        <v>514</v>
      </c>
      <c r="E945">
        <v>522</v>
      </c>
      <c r="F945" s="15">
        <f t="shared" si="56"/>
        <v>0.0018771788683293186</v>
      </c>
      <c r="G945" s="15">
        <f t="shared" si="57"/>
        <v>-0.0014580675397714018</v>
      </c>
      <c r="H945" s="15">
        <f t="shared" si="58"/>
        <v>-0.022813688212927757</v>
      </c>
      <c r="I945" s="15">
        <f t="shared" si="59"/>
        <v>-0.011363636363636364</v>
      </c>
      <c r="J945" s="15"/>
      <c r="K945" s="15"/>
      <c r="L945" s="15"/>
      <c r="M945" s="15"/>
    </row>
    <row r="946" spans="1:13" ht="15">
      <c r="A946" t="s">
        <v>943</v>
      </c>
      <c r="B946" s="2">
        <v>74.58</v>
      </c>
      <c r="C946" s="2">
        <v>768.14</v>
      </c>
      <c r="D946">
        <v>526</v>
      </c>
      <c r="E946">
        <v>528</v>
      </c>
      <c r="F946" s="15">
        <f t="shared" si="56"/>
        <v>0.0002682403433475861</v>
      </c>
      <c r="G946" s="15">
        <f t="shared" si="57"/>
        <v>-0.0076864447286491815</v>
      </c>
      <c r="H946" s="15">
        <f t="shared" si="58"/>
        <v>-0.009416195856873822</v>
      </c>
      <c r="I946" s="15">
        <f t="shared" si="59"/>
        <v>-0.013084112149532711</v>
      </c>
      <c r="J946" s="15"/>
      <c r="K946" s="15"/>
      <c r="L946" s="15"/>
      <c r="M946" s="15"/>
    </row>
    <row r="947" spans="1:13" ht="15">
      <c r="A947" t="s">
        <v>944</v>
      </c>
      <c r="B947" s="2">
        <v>74.56</v>
      </c>
      <c r="C947" s="2">
        <v>774.09</v>
      </c>
      <c r="D947">
        <v>531</v>
      </c>
      <c r="E947">
        <v>535</v>
      </c>
      <c r="F947" s="15">
        <f t="shared" si="56"/>
        <v>-0.06893106893106889</v>
      </c>
      <c r="G947" s="15">
        <f t="shared" si="57"/>
        <v>-0.002229898687839986</v>
      </c>
      <c r="H947" s="15">
        <f t="shared" si="58"/>
        <v>0</v>
      </c>
      <c r="I947" s="15">
        <f t="shared" si="59"/>
        <v>-0.012915129151291513</v>
      </c>
      <c r="J947" s="15"/>
      <c r="K947" s="15"/>
      <c r="L947" s="15"/>
      <c r="M947" s="15"/>
    </row>
    <row r="948" spans="1:13" ht="15">
      <c r="A948" t="s">
        <v>945</v>
      </c>
      <c r="B948" s="2">
        <v>80.08</v>
      </c>
      <c r="C948" s="2">
        <v>775.82</v>
      </c>
      <c r="D948">
        <v>531</v>
      </c>
      <c r="E948">
        <v>542</v>
      </c>
      <c r="F948" s="15">
        <f t="shared" si="56"/>
        <v>0</v>
      </c>
      <c r="G948" s="15">
        <f t="shared" si="57"/>
        <v>0.010103377340312091</v>
      </c>
      <c r="H948" s="15">
        <f t="shared" si="58"/>
        <v>0.037109375</v>
      </c>
      <c r="I948" s="15">
        <f t="shared" si="59"/>
        <v>0.08183632734530938</v>
      </c>
      <c r="J948" s="15"/>
      <c r="K948" s="15"/>
      <c r="L948" s="15"/>
      <c r="M948" s="15"/>
    </row>
    <row r="949" spans="1:13" ht="15">
      <c r="A949" t="s">
        <v>946</v>
      </c>
      <c r="B949" s="2">
        <v>80.08</v>
      </c>
      <c r="C949" s="2">
        <v>768.06</v>
      </c>
      <c r="D949">
        <v>512</v>
      </c>
      <c r="E949">
        <v>501</v>
      </c>
      <c r="F949" s="15">
        <f t="shared" si="56"/>
        <v>0</v>
      </c>
      <c r="G949" s="15">
        <f t="shared" si="57"/>
        <v>0.012136785926072244</v>
      </c>
      <c r="H949" s="15">
        <f t="shared" si="58"/>
        <v>0.028112449799196786</v>
      </c>
      <c r="I949" s="15">
        <f t="shared" si="59"/>
        <v>0.022448979591836733</v>
      </c>
      <c r="J949" s="15"/>
      <c r="K949" s="15"/>
      <c r="L949" s="15"/>
      <c r="M949" s="15"/>
    </row>
    <row r="950" spans="1:13" ht="15">
      <c r="A950" t="s">
        <v>947</v>
      </c>
      <c r="B950" s="2">
        <v>80.08</v>
      </c>
      <c r="C950" s="2">
        <v>758.85</v>
      </c>
      <c r="D950">
        <v>498</v>
      </c>
      <c r="E950">
        <v>490</v>
      </c>
      <c r="F950" s="15">
        <f t="shared" si="56"/>
        <v>0.02338658146964854</v>
      </c>
      <c r="G950" s="15">
        <f t="shared" si="57"/>
        <v>-0.00333600388762653</v>
      </c>
      <c r="H950" s="15">
        <f t="shared" si="58"/>
        <v>0.03966597077244259</v>
      </c>
      <c r="I950" s="15">
        <f t="shared" si="59"/>
        <v>0.016597510373443983</v>
      </c>
      <c r="J950" s="15"/>
      <c r="K950" s="15"/>
      <c r="L950" s="15"/>
      <c r="M950" s="15"/>
    </row>
    <row r="951" spans="1:13" ht="15">
      <c r="A951" t="s">
        <v>948</v>
      </c>
      <c r="B951" s="2">
        <v>78.25</v>
      </c>
      <c r="C951" s="2">
        <v>761.39</v>
      </c>
      <c r="D951">
        <v>479</v>
      </c>
      <c r="E951">
        <v>482</v>
      </c>
      <c r="F951" s="15">
        <f t="shared" si="56"/>
        <v>0.05458221024258756</v>
      </c>
      <c r="G951" s="15">
        <f t="shared" si="57"/>
        <v>0.006317653744994082</v>
      </c>
      <c r="H951" s="15">
        <f t="shared" si="58"/>
        <v>0.0020920502092050207</v>
      </c>
      <c r="I951" s="15">
        <f t="shared" si="59"/>
        <v>0.008368200836820083</v>
      </c>
      <c r="J951" s="15"/>
      <c r="K951" s="15"/>
      <c r="L951" s="15"/>
      <c r="M951" s="15"/>
    </row>
    <row r="952" spans="1:13" ht="15">
      <c r="A952" t="s">
        <v>949</v>
      </c>
      <c r="B952" s="2">
        <v>74.2</v>
      </c>
      <c r="C952" s="2">
        <v>756.61</v>
      </c>
      <c r="D952">
        <v>478</v>
      </c>
      <c r="E952">
        <v>478</v>
      </c>
      <c r="F952" s="15">
        <f t="shared" si="56"/>
        <v>0</v>
      </c>
      <c r="G952" s="15">
        <f t="shared" si="57"/>
        <v>0.0002776308831306668</v>
      </c>
      <c r="H952" s="15">
        <f t="shared" si="58"/>
        <v>-0.0020876826722338203</v>
      </c>
      <c r="I952" s="15">
        <f t="shared" si="59"/>
        <v>-0.0020876826722338203</v>
      </c>
      <c r="J952" s="15"/>
      <c r="K952" s="15"/>
      <c r="L952" s="15"/>
      <c r="M952" s="15"/>
    </row>
    <row r="953" spans="1:13" ht="15">
      <c r="A953" t="s">
        <v>950</v>
      </c>
      <c r="B953" s="2">
        <v>74.2</v>
      </c>
      <c r="C953" s="2">
        <v>756.4</v>
      </c>
      <c r="D953">
        <v>479</v>
      </c>
      <c r="E953">
        <v>479</v>
      </c>
      <c r="F953" s="15">
        <f t="shared" si="56"/>
        <v>-0.0001347527287426345</v>
      </c>
      <c r="G953" s="15">
        <f t="shared" si="57"/>
        <v>-0.006149156461870057</v>
      </c>
      <c r="H953" s="15">
        <f t="shared" si="58"/>
        <v>-0.006224066390041493</v>
      </c>
      <c r="I953" s="15">
        <f t="shared" si="59"/>
        <v>0.0020920502092050207</v>
      </c>
      <c r="J953" s="15"/>
      <c r="K953" s="15"/>
      <c r="L953" s="15"/>
      <c r="M953" s="15"/>
    </row>
    <row r="954" spans="1:13" ht="15">
      <c r="A954" t="s">
        <v>951</v>
      </c>
      <c r="B954" s="2">
        <v>74.21</v>
      </c>
      <c r="C954" s="2">
        <v>761.08</v>
      </c>
      <c r="D954">
        <v>482</v>
      </c>
      <c r="E954">
        <v>478</v>
      </c>
      <c r="F954" s="15">
        <f t="shared" si="56"/>
        <v>0.00013477088948774804</v>
      </c>
      <c r="G954" s="15">
        <f t="shared" si="57"/>
        <v>-0.00459069566695875</v>
      </c>
      <c r="H954" s="15">
        <f t="shared" si="58"/>
        <v>-0.01026694045174538</v>
      </c>
      <c r="I954" s="15">
        <f t="shared" si="59"/>
        <v>0.0020964360587002098</v>
      </c>
      <c r="J954" s="15"/>
      <c r="K954" s="15"/>
      <c r="L954" s="15"/>
      <c r="M954" s="15"/>
    </row>
    <row r="955" spans="1:13" ht="15">
      <c r="A955" t="s">
        <v>952</v>
      </c>
      <c r="B955" s="2">
        <v>74.2</v>
      </c>
      <c r="C955" s="2">
        <v>764.59</v>
      </c>
      <c r="D955">
        <v>487</v>
      </c>
      <c r="E955">
        <v>477</v>
      </c>
      <c r="F955" s="15">
        <f t="shared" si="56"/>
        <v>0</v>
      </c>
      <c r="G955" s="15">
        <f t="shared" si="57"/>
        <v>0.006582498453112863</v>
      </c>
      <c r="H955" s="15">
        <f t="shared" si="58"/>
        <v>-0.0020491803278688526</v>
      </c>
      <c r="I955" s="15">
        <f t="shared" si="59"/>
        <v>0.006329113924050633</v>
      </c>
      <c r="J955" s="15"/>
      <c r="K955" s="15"/>
      <c r="L955" s="15"/>
      <c r="M955" s="15"/>
    </row>
    <row r="956" spans="1:13" ht="15">
      <c r="A956" t="s">
        <v>953</v>
      </c>
      <c r="B956" s="2">
        <v>74.2</v>
      </c>
      <c r="C956" s="2">
        <v>759.59</v>
      </c>
      <c r="D956">
        <v>488</v>
      </c>
      <c r="E956">
        <v>474</v>
      </c>
      <c r="F956" s="15">
        <f t="shared" si="56"/>
        <v>0.002702702702702741</v>
      </c>
      <c r="G956" s="15">
        <f t="shared" si="57"/>
        <v>-0.007785252432891285</v>
      </c>
      <c r="H956" s="15">
        <f t="shared" si="58"/>
        <v>0</v>
      </c>
      <c r="I956" s="15">
        <f t="shared" si="59"/>
        <v>-0.004201680672268907</v>
      </c>
      <c r="J956" s="15"/>
      <c r="K956" s="15"/>
      <c r="L956" s="15"/>
      <c r="M956" s="15"/>
    </row>
    <row r="957" spans="1:13" ht="15">
      <c r="A957" t="s">
        <v>954</v>
      </c>
      <c r="B957" s="2">
        <v>74</v>
      </c>
      <c r="C957" s="2">
        <v>765.55</v>
      </c>
      <c r="D957">
        <v>488</v>
      </c>
      <c r="E957">
        <v>476</v>
      </c>
      <c r="F957" s="15">
        <f t="shared" si="56"/>
        <v>-0.002292031818794684</v>
      </c>
      <c r="G957" s="15">
        <f t="shared" si="57"/>
        <v>0.004922551850879496</v>
      </c>
      <c r="H957" s="15">
        <f t="shared" si="58"/>
        <v>0.010351966873706004</v>
      </c>
      <c r="I957" s="15">
        <f t="shared" si="59"/>
        <v>0</v>
      </c>
      <c r="J957" s="15"/>
      <c r="K957" s="15"/>
      <c r="L957" s="15"/>
      <c r="M957" s="15"/>
    </row>
    <row r="958" spans="1:13" ht="15">
      <c r="A958" t="s">
        <v>955</v>
      </c>
      <c r="B958" s="2">
        <v>74.17</v>
      </c>
      <c r="C958" s="2">
        <v>761.8</v>
      </c>
      <c r="D958">
        <v>483</v>
      </c>
      <c r="E958">
        <v>476</v>
      </c>
      <c r="F958" s="15">
        <f t="shared" si="56"/>
        <v>-0.00121195798545655</v>
      </c>
      <c r="G958" s="15">
        <f t="shared" si="57"/>
        <v>0.0023156675964422805</v>
      </c>
      <c r="H958" s="15">
        <f t="shared" si="58"/>
        <v>-0.012269938650306749</v>
      </c>
      <c r="I958" s="15">
        <f t="shared" si="59"/>
        <v>-0.006263048016701462</v>
      </c>
      <c r="J958" s="15"/>
      <c r="K958" s="15"/>
      <c r="L958" s="15"/>
      <c r="M958" s="15"/>
    </row>
    <row r="959" spans="1:13" ht="15">
      <c r="A959" t="s">
        <v>956</v>
      </c>
      <c r="B959" s="2">
        <v>74.26</v>
      </c>
      <c r="C959" s="2">
        <v>760.04</v>
      </c>
      <c r="D959">
        <v>489</v>
      </c>
      <c r="E959">
        <v>479</v>
      </c>
      <c r="F959" s="15">
        <f t="shared" si="56"/>
        <v>0.003242366927857459</v>
      </c>
      <c r="G959" s="15">
        <f t="shared" si="57"/>
        <v>1.3157375366749873E-05</v>
      </c>
      <c r="H959" s="15">
        <f t="shared" si="58"/>
        <v>-0.014112903225806451</v>
      </c>
      <c r="I959" s="15">
        <f t="shared" si="59"/>
        <v>-0.018442622950819672</v>
      </c>
      <c r="J959" s="15"/>
      <c r="K959" s="15"/>
      <c r="L959" s="15"/>
      <c r="M959" s="15"/>
    </row>
    <row r="960" spans="1:13" ht="15">
      <c r="A960" t="s">
        <v>957</v>
      </c>
      <c r="B960" s="2">
        <v>74.02</v>
      </c>
      <c r="C960" s="2">
        <v>760.03</v>
      </c>
      <c r="D960">
        <v>496</v>
      </c>
      <c r="E960">
        <v>488</v>
      </c>
      <c r="F960" s="15">
        <f t="shared" si="56"/>
        <v>0</v>
      </c>
      <c r="G960" s="15">
        <f t="shared" si="57"/>
        <v>0.002783934979945131</v>
      </c>
      <c r="H960" s="15">
        <f t="shared" si="58"/>
        <v>-0.008</v>
      </c>
      <c r="I960" s="15">
        <f t="shared" si="59"/>
        <v>-0.004081632653061225</v>
      </c>
      <c r="J960" s="15"/>
      <c r="K960" s="15"/>
      <c r="L960" s="15"/>
      <c r="M960" s="15"/>
    </row>
    <row r="961" spans="1:13" ht="15">
      <c r="A961" t="s">
        <v>958</v>
      </c>
      <c r="B961" s="2">
        <v>74.02</v>
      </c>
      <c r="C961" s="2">
        <v>757.92</v>
      </c>
      <c r="D961">
        <v>500</v>
      </c>
      <c r="E961">
        <v>490</v>
      </c>
      <c r="F961" s="15">
        <f t="shared" si="56"/>
        <v>0</v>
      </c>
      <c r="G961" s="15">
        <f t="shared" si="57"/>
        <v>-0.0018831895700270806</v>
      </c>
      <c r="H961" s="15">
        <f t="shared" si="58"/>
        <v>0</v>
      </c>
      <c r="I961" s="15">
        <f t="shared" si="59"/>
        <v>0</v>
      </c>
      <c r="J961" s="15"/>
      <c r="K961" s="15"/>
      <c r="L961" s="15"/>
      <c r="M961" s="15"/>
    </row>
    <row r="962" spans="1:13" ht="15">
      <c r="A962" t="s">
        <v>959</v>
      </c>
      <c r="B962" s="2">
        <v>74.02</v>
      </c>
      <c r="C962" s="2">
        <v>759.35</v>
      </c>
      <c r="D962">
        <v>500</v>
      </c>
      <c r="E962">
        <v>490</v>
      </c>
      <c r="F962" s="15">
        <f t="shared" si="56"/>
        <v>0</v>
      </c>
      <c r="G962" s="15">
        <f t="shared" si="57"/>
        <v>-0.017950674443567884</v>
      </c>
      <c r="H962" s="15">
        <f t="shared" si="58"/>
        <v>-0.011857707509881422</v>
      </c>
      <c r="I962" s="15">
        <f t="shared" si="59"/>
        <v>-0.012096774193548387</v>
      </c>
      <c r="J962" s="15"/>
      <c r="K962" s="15"/>
      <c r="L962" s="15"/>
      <c r="M962" s="15"/>
    </row>
    <row r="963" spans="1:13" ht="15">
      <c r="A963" t="s">
        <v>960</v>
      </c>
      <c r="B963" s="2">
        <v>74.02</v>
      </c>
      <c r="C963" s="2">
        <v>773.23</v>
      </c>
      <c r="D963">
        <v>506</v>
      </c>
      <c r="E963">
        <v>496</v>
      </c>
      <c r="F963" s="15">
        <f t="shared" si="56"/>
        <v>0</v>
      </c>
      <c r="G963" s="15">
        <f t="shared" si="57"/>
        <v>-0.0008399235023517565</v>
      </c>
      <c r="H963" s="15">
        <f t="shared" si="58"/>
        <v>-0.00784313725490196</v>
      </c>
      <c r="I963" s="15">
        <f t="shared" si="59"/>
        <v>-0.006012024048096192</v>
      </c>
      <c r="J963" s="15"/>
      <c r="K963" s="15"/>
      <c r="L963" s="15"/>
      <c r="M963" s="15"/>
    </row>
    <row r="964" spans="1:13" ht="15">
      <c r="A964" t="s">
        <v>961</v>
      </c>
      <c r="B964" s="2">
        <v>74.02</v>
      </c>
      <c r="C964" s="2">
        <v>773.88</v>
      </c>
      <c r="D964">
        <v>510</v>
      </c>
      <c r="E964">
        <v>499</v>
      </c>
      <c r="F964" s="15">
        <f aca="true" t="shared" si="60" ref="F964:F986">(B964-B965)/B965</f>
        <v>0.00013511687609770172</v>
      </c>
      <c r="G964" s="15">
        <f aca="true" t="shared" si="61" ref="G964:G986">(C964-C965)/C965</f>
        <v>-0.0015868715408135854</v>
      </c>
      <c r="H964" s="15">
        <f aca="true" t="shared" si="62" ref="H964:H986">(D964-D965)/D965</f>
        <v>-0.007782101167315175</v>
      </c>
      <c r="I964" s="15">
        <f aca="true" t="shared" si="63" ref="I964:I986">(E964-E965)/E965</f>
        <v>-0.00992063492063492</v>
      </c>
      <c r="J964" s="15"/>
      <c r="K964" s="15"/>
      <c r="L964" s="15"/>
      <c r="M964" s="15"/>
    </row>
    <row r="965" spans="1:13" ht="15">
      <c r="A965" t="s">
        <v>962</v>
      </c>
      <c r="B965" s="2">
        <v>74.01</v>
      </c>
      <c r="C965" s="2">
        <v>775.11</v>
      </c>
      <c r="D965">
        <v>514</v>
      </c>
      <c r="E965">
        <v>504</v>
      </c>
      <c r="F965" s="15">
        <f t="shared" si="60"/>
        <v>0</v>
      </c>
      <c r="G965" s="15">
        <f t="shared" si="61"/>
        <v>0.00019355837720653614</v>
      </c>
      <c r="H965" s="15">
        <f t="shared" si="62"/>
        <v>-0.005802707930367505</v>
      </c>
      <c r="I965" s="15">
        <f t="shared" si="63"/>
        <v>0.005988023952095809</v>
      </c>
      <c r="J965" s="15"/>
      <c r="K965" s="15"/>
      <c r="L965" s="15"/>
      <c r="M965" s="15"/>
    </row>
    <row r="966" spans="1:13" ht="15">
      <c r="A966" t="s">
        <v>963</v>
      </c>
      <c r="B966" s="2">
        <v>74.01</v>
      </c>
      <c r="C966" s="2">
        <v>774.96</v>
      </c>
      <c r="D966">
        <v>517</v>
      </c>
      <c r="E966">
        <v>501</v>
      </c>
      <c r="F966" s="15">
        <f t="shared" si="60"/>
        <v>0.00013513513513520428</v>
      </c>
      <c r="G966" s="15">
        <f t="shared" si="61"/>
        <v>0.0030546207610665462</v>
      </c>
      <c r="H966" s="15">
        <f t="shared" si="62"/>
        <v>-0.011472275334608031</v>
      </c>
      <c r="I966" s="15">
        <f t="shared" si="63"/>
        <v>0.004008016032064128</v>
      </c>
      <c r="J966" s="15"/>
      <c r="K966" s="15"/>
      <c r="L966" s="15"/>
      <c r="M966" s="15"/>
    </row>
    <row r="967" spans="1:13" ht="15">
      <c r="A967" t="s">
        <v>964</v>
      </c>
      <c r="B967" s="2">
        <v>74</v>
      </c>
      <c r="C967" s="2">
        <v>772.6</v>
      </c>
      <c r="D967">
        <v>523</v>
      </c>
      <c r="E967">
        <v>499</v>
      </c>
      <c r="F967" s="15">
        <f t="shared" si="60"/>
        <v>-0.01464713715046597</v>
      </c>
      <c r="G967" s="15">
        <f t="shared" si="61"/>
        <v>-0.004060586529165295</v>
      </c>
      <c r="H967" s="15">
        <f t="shared" si="62"/>
        <v>0.003838771593090211</v>
      </c>
      <c r="I967" s="15">
        <f t="shared" si="63"/>
        <v>0.002008032128514056</v>
      </c>
      <c r="J967" s="15"/>
      <c r="K967" s="15"/>
      <c r="L967" s="15"/>
      <c r="M967" s="15"/>
    </row>
    <row r="968" spans="1:13" ht="15">
      <c r="A968" t="s">
        <v>965</v>
      </c>
      <c r="B968" s="2">
        <v>75.1</v>
      </c>
      <c r="C968" s="2">
        <v>775.75</v>
      </c>
      <c r="D968">
        <v>521</v>
      </c>
      <c r="E968">
        <v>498</v>
      </c>
      <c r="F968" s="15">
        <f t="shared" si="60"/>
        <v>-0.02505517330910044</v>
      </c>
      <c r="G968" s="15">
        <f t="shared" si="61"/>
        <v>0.006918304301549857</v>
      </c>
      <c r="H968" s="15">
        <f t="shared" si="62"/>
        <v>0.009689922480620155</v>
      </c>
      <c r="I968" s="15">
        <f t="shared" si="63"/>
        <v>0.002012072434607646</v>
      </c>
      <c r="J968" s="15"/>
      <c r="K968" s="15"/>
      <c r="L968" s="15"/>
      <c r="M968" s="15"/>
    </row>
    <row r="969" spans="1:13" ht="15">
      <c r="A969" t="s">
        <v>966</v>
      </c>
      <c r="B969" s="2">
        <v>77.03</v>
      </c>
      <c r="C969" s="2">
        <v>770.42</v>
      </c>
      <c r="D969">
        <v>516</v>
      </c>
      <c r="E969">
        <v>497</v>
      </c>
      <c r="F969" s="15">
        <f t="shared" si="60"/>
        <v>-0.043343268753104756</v>
      </c>
      <c r="G969" s="15">
        <f t="shared" si="61"/>
        <v>0.015715227422544442</v>
      </c>
      <c r="H969" s="15">
        <f t="shared" si="62"/>
        <v>0.0137524557956778</v>
      </c>
      <c r="I969" s="15">
        <f t="shared" si="63"/>
        <v>-0.006</v>
      </c>
      <c r="J969" s="15"/>
      <c r="K969" s="15"/>
      <c r="L969" s="15"/>
      <c r="M969" s="15"/>
    </row>
    <row r="970" spans="1:13" ht="15">
      <c r="A970" t="s">
        <v>967</v>
      </c>
      <c r="B970" s="2">
        <v>80.52</v>
      </c>
      <c r="C970" s="2">
        <v>758.5</v>
      </c>
      <c r="D970">
        <v>509</v>
      </c>
      <c r="E970">
        <v>500</v>
      </c>
      <c r="F970" s="15">
        <f t="shared" si="60"/>
        <v>0.00649999999999995</v>
      </c>
      <c r="G970" s="15">
        <f t="shared" si="61"/>
        <v>-0.004331845628773897</v>
      </c>
      <c r="H970" s="15">
        <f t="shared" si="62"/>
        <v>0.007920792079207921</v>
      </c>
      <c r="I970" s="15">
        <f t="shared" si="63"/>
        <v>0.004016064257028112</v>
      </c>
      <c r="J970" s="15"/>
      <c r="K970" s="15"/>
      <c r="L970" s="15"/>
      <c r="M970" s="15"/>
    </row>
    <row r="971" spans="1:18" ht="15">
      <c r="A971" t="s">
        <v>968</v>
      </c>
      <c r="B971" s="2">
        <v>80</v>
      </c>
      <c r="C971" s="2">
        <v>761.8</v>
      </c>
      <c r="D971">
        <v>505</v>
      </c>
      <c r="E971">
        <v>498</v>
      </c>
      <c r="F971" s="15">
        <f t="shared" si="60"/>
        <v>-0.00818249442102649</v>
      </c>
      <c r="G971" s="15">
        <f t="shared" si="61"/>
        <v>-0.00034118048447627606</v>
      </c>
      <c r="H971" s="15">
        <f t="shared" si="62"/>
        <v>0.001984126984126984</v>
      </c>
      <c r="I971" s="15">
        <f t="shared" si="63"/>
        <v>0.006060606060606061</v>
      </c>
      <c r="J971" s="15"/>
      <c r="K971" s="15"/>
      <c r="L971" s="15"/>
      <c r="M971" s="15"/>
      <c r="P971" s="3" t="s">
        <v>1018</v>
      </c>
      <c r="Q971" s="3"/>
      <c r="R971" s="3"/>
    </row>
    <row r="972" spans="1:13" ht="15.75" thickBot="1">
      <c r="A972" t="s">
        <v>969</v>
      </c>
      <c r="B972" s="2">
        <v>80.66</v>
      </c>
      <c r="C972" s="2">
        <v>762.06</v>
      </c>
      <c r="D972">
        <v>504</v>
      </c>
      <c r="E972">
        <v>495</v>
      </c>
      <c r="F972" s="15">
        <f t="shared" si="60"/>
        <v>0</v>
      </c>
      <c r="G972" s="15">
        <f t="shared" si="61"/>
        <v>-0.0022780832678711825</v>
      </c>
      <c r="H972" s="15">
        <f t="shared" si="62"/>
        <v>-0.03262955854126679</v>
      </c>
      <c r="I972" s="15">
        <f t="shared" si="63"/>
        <v>0.004056795131845842</v>
      </c>
      <c r="J972" s="15"/>
      <c r="K972" s="15"/>
      <c r="L972" s="15"/>
      <c r="M972" s="15"/>
    </row>
    <row r="973" spans="1:17" ht="15">
      <c r="A973" t="s">
        <v>970</v>
      </c>
      <c r="B973" s="2">
        <v>80.66</v>
      </c>
      <c r="C973" s="2">
        <v>763.8</v>
      </c>
      <c r="D973">
        <v>521</v>
      </c>
      <c r="E973">
        <v>493</v>
      </c>
      <c r="F973" s="15">
        <f t="shared" si="60"/>
        <v>0.00285962949148315</v>
      </c>
      <c r="G973" s="15">
        <f t="shared" si="61"/>
        <v>0.0038772425576656788</v>
      </c>
      <c r="H973" s="15">
        <f t="shared" si="62"/>
        <v>-0.024344569288389514</v>
      </c>
      <c r="I973" s="15">
        <f t="shared" si="63"/>
        <v>0.0020325203252032522</v>
      </c>
      <c r="J973" s="15"/>
      <c r="K973" s="15"/>
      <c r="L973" s="15"/>
      <c r="M973" s="15"/>
      <c r="P973" s="7" t="s">
        <v>994</v>
      </c>
      <c r="Q973" s="7"/>
    </row>
    <row r="974" spans="1:17" ht="15">
      <c r="A974" t="s">
        <v>971</v>
      </c>
      <c r="B974" s="2">
        <v>80.43</v>
      </c>
      <c r="C974" s="2">
        <v>760.85</v>
      </c>
      <c r="D974">
        <v>534</v>
      </c>
      <c r="E974">
        <v>492</v>
      </c>
      <c r="F974" s="15">
        <f t="shared" si="60"/>
        <v>0.015402095694988172</v>
      </c>
      <c r="G974" s="15">
        <f t="shared" si="61"/>
        <v>-0.004083929997251207</v>
      </c>
      <c r="H974" s="15">
        <f t="shared" si="62"/>
        <v>-0.0037313432835820895</v>
      </c>
      <c r="I974" s="15">
        <f t="shared" si="63"/>
        <v>0</v>
      </c>
      <c r="J974" s="15"/>
      <c r="K974" s="15"/>
      <c r="L974" s="15"/>
      <c r="M974" s="15"/>
      <c r="P974" s="4" t="s">
        <v>995</v>
      </c>
      <c r="Q974" s="4">
        <v>0.3802410309363638</v>
      </c>
    </row>
    <row r="975" spans="1:17" ht="15">
      <c r="A975" t="s">
        <v>972</v>
      </c>
      <c r="B975" s="2">
        <v>79.21</v>
      </c>
      <c r="C975" s="2">
        <v>763.97</v>
      </c>
      <c r="D975">
        <v>536</v>
      </c>
      <c r="E975">
        <v>492</v>
      </c>
      <c r="F975" s="15">
        <f t="shared" si="60"/>
        <v>-0.005649008285212188</v>
      </c>
      <c r="G975" s="15">
        <f t="shared" si="61"/>
        <v>-0.006928376446119755</v>
      </c>
      <c r="H975" s="15">
        <f t="shared" si="62"/>
        <v>-0.025454545454545455</v>
      </c>
      <c r="I975" s="15">
        <f t="shared" si="63"/>
        <v>0</v>
      </c>
      <c r="J975" s="15"/>
      <c r="K975" s="15"/>
      <c r="L975" s="15"/>
      <c r="M975" s="15"/>
      <c r="P975" s="4" t="s">
        <v>996</v>
      </c>
      <c r="Q975" s="4">
        <v>0.1445832416075488</v>
      </c>
    </row>
    <row r="976" spans="1:17" ht="15">
      <c r="A976" t="s">
        <v>973</v>
      </c>
      <c r="B976" s="2">
        <v>79.66</v>
      </c>
      <c r="C976" s="2">
        <v>769.3</v>
      </c>
      <c r="D976">
        <v>550</v>
      </c>
      <c r="E976">
        <v>492</v>
      </c>
      <c r="F976" s="15">
        <f t="shared" si="60"/>
        <v>0.008354430379746793</v>
      </c>
      <c r="G976" s="15">
        <f t="shared" si="61"/>
        <v>-0.00027290093695993083</v>
      </c>
      <c r="H976" s="15">
        <f t="shared" si="62"/>
        <v>0.03773584905660377</v>
      </c>
      <c r="I976" s="15">
        <f t="shared" si="63"/>
        <v>0.002036659877800407</v>
      </c>
      <c r="J976" s="15"/>
      <c r="K976" s="15"/>
      <c r="L976" s="15"/>
      <c r="M976" s="15"/>
      <c r="P976" s="4" t="s">
        <v>997</v>
      </c>
      <c r="Q976" s="4">
        <v>0.14371125714435568</v>
      </c>
    </row>
    <row r="977" spans="1:17" ht="15">
      <c r="A977" t="s">
        <v>974</v>
      </c>
      <c r="B977" s="2">
        <v>79</v>
      </c>
      <c r="C977" s="2">
        <v>769.51</v>
      </c>
      <c r="D977">
        <v>530</v>
      </c>
      <c r="E977">
        <v>491</v>
      </c>
      <c r="F977" s="15">
        <f t="shared" si="60"/>
        <v>-0.004912457488348666</v>
      </c>
      <c r="G977" s="15">
        <f t="shared" si="61"/>
        <v>0.0036912401523452303</v>
      </c>
      <c r="H977" s="15">
        <f t="shared" si="62"/>
        <v>0.0995850622406639</v>
      </c>
      <c r="I977" s="15">
        <f t="shared" si="63"/>
        <v>0</v>
      </c>
      <c r="J977" s="15"/>
      <c r="K977" s="15"/>
      <c r="L977" s="15"/>
      <c r="M977" s="15"/>
      <c r="P977" s="4" t="s">
        <v>998</v>
      </c>
      <c r="Q977" s="4">
        <v>0.01540971379931901</v>
      </c>
    </row>
    <row r="978" spans="1:17" ht="15.75" thickBot="1">
      <c r="A978" t="s">
        <v>975</v>
      </c>
      <c r="B978" s="2">
        <v>79.39</v>
      </c>
      <c r="C978" s="2">
        <v>766.68</v>
      </c>
      <c r="D978">
        <v>482</v>
      </c>
      <c r="E978">
        <v>491</v>
      </c>
      <c r="F978" s="15">
        <f t="shared" si="60"/>
        <v>0.008255016510033093</v>
      </c>
      <c r="G978" s="15">
        <f t="shared" si="61"/>
        <v>0.0009922707332358353</v>
      </c>
      <c r="H978" s="15">
        <f t="shared" si="62"/>
        <v>0.05934065934065934</v>
      </c>
      <c r="I978" s="15">
        <f t="shared" si="63"/>
        <v>0</v>
      </c>
      <c r="J978" s="15"/>
      <c r="K978" s="15"/>
      <c r="L978" s="15"/>
      <c r="M978" s="15"/>
      <c r="P978" s="5" t="s">
        <v>999</v>
      </c>
      <c r="Q978" s="5">
        <v>983</v>
      </c>
    </row>
    <row r="979" spans="1:13" ht="15">
      <c r="A979" t="s">
        <v>976</v>
      </c>
      <c r="B979" s="2">
        <v>78.74</v>
      </c>
      <c r="C979" s="2">
        <v>765.92</v>
      </c>
      <c r="D979">
        <v>455</v>
      </c>
      <c r="E979">
        <v>491</v>
      </c>
      <c r="F979" s="15">
        <f t="shared" si="60"/>
        <v>-0.008187429147247835</v>
      </c>
      <c r="G979" s="15">
        <f t="shared" si="61"/>
        <v>-0.0017334636689475933</v>
      </c>
      <c r="H979" s="15">
        <f t="shared" si="62"/>
        <v>0.024774774774774775</v>
      </c>
      <c r="I979" s="15">
        <f t="shared" si="63"/>
        <v>0</v>
      </c>
      <c r="J979" s="15"/>
      <c r="K979" s="15"/>
      <c r="L979" s="15"/>
      <c r="M979" s="15"/>
    </row>
    <row r="980" spans="1:16" ht="15.75" thickBot="1">
      <c r="A980" t="s">
        <v>977</v>
      </c>
      <c r="B980" s="2">
        <v>79.39</v>
      </c>
      <c r="C980" s="2">
        <v>767.25</v>
      </c>
      <c r="D980">
        <v>444</v>
      </c>
      <c r="E980">
        <v>491</v>
      </c>
      <c r="F980" s="15">
        <f t="shared" si="60"/>
        <v>-0.005885299273729012</v>
      </c>
      <c r="G980" s="15">
        <f t="shared" si="61"/>
        <v>0.0017626321974148359</v>
      </c>
      <c r="H980" s="15">
        <f t="shared" si="62"/>
        <v>0.011389521640091117</v>
      </c>
      <c r="I980" s="15">
        <f t="shared" si="63"/>
        <v>0</v>
      </c>
      <c r="J980" s="15"/>
      <c r="K980" s="15"/>
      <c r="L980" s="15"/>
      <c r="M980" s="15"/>
      <c r="P980" t="s">
        <v>1000</v>
      </c>
    </row>
    <row r="981" spans="1:21" ht="15">
      <c r="A981" t="s">
        <v>978</v>
      </c>
      <c r="B981" s="2">
        <v>79.86</v>
      </c>
      <c r="C981" s="2">
        <v>765.9</v>
      </c>
      <c r="D981">
        <v>439</v>
      </c>
      <c r="E981">
        <v>491</v>
      </c>
      <c r="F981" s="15">
        <f t="shared" si="60"/>
        <v>0.004528301886792446</v>
      </c>
      <c r="G981" s="15">
        <f t="shared" si="61"/>
        <v>-0.011320949565621468</v>
      </c>
      <c r="H981" s="15">
        <f t="shared" si="62"/>
        <v>-0.04772234273318872</v>
      </c>
      <c r="I981" s="15">
        <f t="shared" si="63"/>
        <v>0</v>
      </c>
      <c r="J981" s="15"/>
      <c r="K981" s="15"/>
      <c r="L981" s="15"/>
      <c r="M981" s="15"/>
      <c r="P981" s="6"/>
      <c r="Q981" s="6" t="s">
        <v>1005</v>
      </c>
      <c r="R981" s="6" t="s">
        <v>1006</v>
      </c>
      <c r="S981" s="6" t="s">
        <v>1007</v>
      </c>
      <c r="T981" s="6" t="s">
        <v>1008</v>
      </c>
      <c r="U981" s="6" t="s">
        <v>1009</v>
      </c>
    </row>
    <row r="982" spans="1:21" ht="15">
      <c r="A982" t="s">
        <v>979</v>
      </c>
      <c r="B982" s="2">
        <v>79.5</v>
      </c>
      <c r="C982" s="2">
        <v>774.67</v>
      </c>
      <c r="D982">
        <v>461</v>
      </c>
      <c r="E982">
        <v>491</v>
      </c>
      <c r="F982" s="15">
        <f t="shared" si="60"/>
        <v>-0.009222333000996947</v>
      </c>
      <c r="G982" s="15">
        <f t="shared" si="61"/>
        <v>-0.0003742128625994597</v>
      </c>
      <c r="H982" s="15">
        <f t="shared" si="62"/>
        <v>-0.021231422505307854</v>
      </c>
      <c r="I982" s="15">
        <f t="shared" si="63"/>
        <v>0</v>
      </c>
      <c r="J982" s="15"/>
      <c r="K982" s="15"/>
      <c r="L982" s="15"/>
      <c r="M982" s="15"/>
      <c r="P982" s="4" t="s">
        <v>1001</v>
      </c>
      <c r="Q982" s="4">
        <v>1</v>
      </c>
      <c r="R982" s="4">
        <v>0.03937298634471692</v>
      </c>
      <c r="S982" s="4">
        <v>0.03937298634471692</v>
      </c>
      <c r="T982" s="4">
        <v>165.80942403273946</v>
      </c>
      <c r="U982" s="4">
        <v>3.6020402736017985E-35</v>
      </c>
    </row>
    <row r="983" spans="1:21" ht="15">
      <c r="A983" t="s">
        <v>980</v>
      </c>
      <c r="B983" s="2">
        <v>80.24</v>
      </c>
      <c r="C983" s="2">
        <v>774.96</v>
      </c>
      <c r="D983">
        <v>471</v>
      </c>
      <c r="E983">
        <v>491</v>
      </c>
      <c r="F983" s="15">
        <f t="shared" si="60"/>
        <v>0.009308176100628866</v>
      </c>
      <c r="G983" s="15">
        <f t="shared" si="61"/>
        <v>-0.0009282178217820669</v>
      </c>
      <c r="H983" s="15">
        <f t="shared" si="62"/>
        <v>-0.0691699604743083</v>
      </c>
      <c r="I983" s="15">
        <f t="shared" si="63"/>
        <v>0</v>
      </c>
      <c r="J983" s="15"/>
      <c r="K983" s="15"/>
      <c r="L983" s="15"/>
      <c r="M983" s="15"/>
      <c r="P983" s="4" t="s">
        <v>1002</v>
      </c>
      <c r="Q983" s="4">
        <v>981</v>
      </c>
      <c r="R983" s="4">
        <v>0.2329475530687612</v>
      </c>
      <c r="S983" s="4">
        <v>0.00023745927937692272</v>
      </c>
      <c r="T983" s="4"/>
      <c r="U983" s="4"/>
    </row>
    <row r="984" spans="1:21" ht="15.75" thickBot="1">
      <c r="A984" t="s">
        <v>981</v>
      </c>
      <c r="B984" s="2">
        <v>79.5</v>
      </c>
      <c r="C984" s="2">
        <v>775.68</v>
      </c>
      <c r="D984">
        <v>506</v>
      </c>
      <c r="E984">
        <v>491</v>
      </c>
      <c r="F984" s="15">
        <f t="shared" si="60"/>
        <v>-0.00711877107530902</v>
      </c>
      <c r="G984" s="15">
        <f t="shared" si="61"/>
        <v>0.00976333671795673</v>
      </c>
      <c r="H984" s="15">
        <f t="shared" si="62"/>
        <v>-0.07832422586520947</v>
      </c>
      <c r="I984" s="15">
        <f t="shared" si="63"/>
        <v>0.0020408163265306124</v>
      </c>
      <c r="J984" s="15"/>
      <c r="K984" s="15"/>
      <c r="L984" s="15"/>
      <c r="M984" s="15"/>
      <c r="P984" s="5" t="s">
        <v>1003</v>
      </c>
      <c r="Q984" s="5">
        <v>982</v>
      </c>
      <c r="R984" s="5">
        <v>0.2723205394134781</v>
      </c>
      <c r="S984" s="5"/>
      <c r="T984" s="5"/>
      <c r="U984" s="5"/>
    </row>
    <row r="985" spans="1:13" ht="15.75" thickBot="1">
      <c r="A985" t="s">
        <v>982</v>
      </c>
      <c r="B985" s="2">
        <v>80.07</v>
      </c>
      <c r="C985" s="2">
        <v>768.18</v>
      </c>
      <c r="D985">
        <v>549</v>
      </c>
      <c r="E985">
        <v>490</v>
      </c>
      <c r="F985" s="15">
        <f t="shared" si="60"/>
        <v>-0.0006240639041439262</v>
      </c>
      <c r="G985" s="15">
        <f t="shared" si="61"/>
        <v>0.005655486607493436</v>
      </c>
      <c r="H985" s="15">
        <f t="shared" si="62"/>
        <v>-0.07419898819561552</v>
      </c>
      <c r="I985" s="15">
        <f t="shared" si="63"/>
        <v>-0.002036659877800407</v>
      </c>
      <c r="J985" s="15"/>
      <c r="K985" s="15"/>
      <c r="L985" s="15"/>
      <c r="M985" s="15"/>
    </row>
    <row r="986" spans="1:24" ht="15">
      <c r="A986" t="s">
        <v>983</v>
      </c>
      <c r="B986" s="2">
        <v>80.12</v>
      </c>
      <c r="C986" s="2">
        <v>763.86</v>
      </c>
      <c r="D986">
        <v>593</v>
      </c>
      <c r="E986">
        <v>491</v>
      </c>
      <c r="F986" s="15">
        <f t="shared" si="60"/>
        <v>-0.0024900398406373088</v>
      </c>
      <c r="G986" s="15">
        <f t="shared" si="61"/>
        <v>0.008515863270883729</v>
      </c>
      <c r="H986" s="15">
        <f t="shared" si="62"/>
        <v>-0.061708860759493674</v>
      </c>
      <c r="I986" s="15">
        <f t="shared" si="63"/>
        <v>0</v>
      </c>
      <c r="J986" s="15"/>
      <c r="K986" s="15"/>
      <c r="L986" s="15"/>
      <c r="M986" s="15"/>
      <c r="P986" s="6"/>
      <c r="Q986" s="6" t="s">
        <v>1010</v>
      </c>
      <c r="R986" s="6" t="s">
        <v>998</v>
      </c>
      <c r="S986" s="6" t="s">
        <v>1011</v>
      </c>
      <c r="T986" s="6" t="s">
        <v>1012</v>
      </c>
      <c r="U986" s="6" t="s">
        <v>1013</v>
      </c>
      <c r="V986" s="6" t="s">
        <v>1014</v>
      </c>
      <c r="W986" s="6" t="s">
        <v>1015</v>
      </c>
      <c r="X986" s="6" t="s">
        <v>1016</v>
      </c>
    </row>
    <row r="987" spans="1:24" ht="15">
      <c r="A987" t="s">
        <v>984</v>
      </c>
      <c r="B987" s="2">
        <v>80.32</v>
      </c>
      <c r="C987" s="2">
        <v>757.41</v>
      </c>
      <c r="D987">
        <v>632</v>
      </c>
      <c r="E987">
        <v>491</v>
      </c>
      <c r="F987" s="15"/>
      <c r="P987" s="4" t="s">
        <v>1004</v>
      </c>
      <c r="Q987" s="4">
        <v>0.0006277777224637409</v>
      </c>
      <c r="R987" s="4">
        <v>0.0004915277296251623</v>
      </c>
      <c r="S987" s="4">
        <v>1.2771969608764138</v>
      </c>
      <c r="T987" s="4">
        <v>0.20183491867168324</v>
      </c>
      <c r="U987" s="4">
        <v>-0.00033678896695033575</v>
      </c>
      <c r="V987" s="4">
        <v>0.0015923444118778175</v>
      </c>
      <c r="W987" s="4">
        <v>-0.00033678896695033575</v>
      </c>
      <c r="X987" s="4">
        <v>0.0015923444118778175</v>
      </c>
    </row>
    <row r="988" spans="3:24" ht="15.75" thickBot="1">
      <c r="C988" s="3" t="s">
        <v>1033</v>
      </c>
      <c r="D988" s="3"/>
      <c r="E988" s="3"/>
      <c r="F988" s="3">
        <f>AVERAGE(F3:F986)</f>
        <v>0.00021079542060031857</v>
      </c>
      <c r="G988" s="3">
        <f>AVERAGE(G3:G986)</f>
        <v>-9.1126820391786E-05</v>
      </c>
      <c r="H988" s="3">
        <f>AVERAGE(H3:H986)</f>
        <v>0.0005440068219156392</v>
      </c>
      <c r="I988" s="3">
        <f>AVERAGE(I3:I986)</f>
        <v>0.0005788707953521308</v>
      </c>
      <c r="P988" s="5">
        <v>0.011371906841339156</v>
      </c>
      <c r="Q988" s="8">
        <v>0.7262591921889094</v>
      </c>
      <c r="R988" s="5">
        <v>0.05640103022400289</v>
      </c>
      <c r="S988" s="5">
        <v>12.876700820968894</v>
      </c>
      <c r="T988" s="5">
        <v>3.6020402736001376E-35</v>
      </c>
      <c r="U988" s="5">
        <v>0.6155786512473089</v>
      </c>
      <c r="V988" s="5">
        <v>0.83693973313051</v>
      </c>
      <c r="W988" s="5">
        <v>0.6155786512473089</v>
      </c>
      <c r="X988" s="5">
        <v>0.83693973313051</v>
      </c>
    </row>
    <row r="989" spans="3:9" ht="15">
      <c r="C989" s="3" t="s">
        <v>1034</v>
      </c>
      <c r="D989" s="3"/>
      <c r="E989" s="3"/>
      <c r="F989" s="3">
        <f>VARP(F3:F986)</f>
        <v>5.811101549789777E-05</v>
      </c>
      <c r="G989" s="3">
        <f>VARP(G3:G986)</f>
        <v>7.599491988551137E-05</v>
      </c>
      <c r="H989" s="3">
        <f>VARP(H3:H986)</f>
        <v>0.0002768302779133462</v>
      </c>
      <c r="I989" s="3">
        <f>VARP(I3:I986)</f>
        <v>0.00023247410192709476</v>
      </c>
    </row>
    <row r="990" spans="3:9" ht="15">
      <c r="C990" s="3" t="s">
        <v>989</v>
      </c>
      <c r="D990" s="3"/>
      <c r="E990" s="3"/>
      <c r="F990" s="3">
        <f>STDEVP(F3:F986)</f>
        <v>0.007623058146039407</v>
      </c>
      <c r="G990" s="3">
        <f>STDEVP(G3:G986)</f>
        <v>0.00871750651766383</v>
      </c>
      <c r="H990" s="3">
        <f>STDEVP(H3:H986)</f>
        <v>0.01663821738989325</v>
      </c>
      <c r="I990" s="3">
        <f>STDEVP(I3:I986)</f>
        <v>0.0152471014270613</v>
      </c>
    </row>
    <row r="991" spans="3:11" ht="15">
      <c r="C991" s="3" t="s">
        <v>993</v>
      </c>
      <c r="D991" s="3"/>
      <c r="E991" s="3"/>
      <c r="F991" s="3"/>
      <c r="G991" s="3"/>
      <c r="H991" s="14">
        <f>CORREL(H3:H986,I3:I986)</f>
        <v>0.2945423677950404</v>
      </c>
      <c r="I991" s="3"/>
      <c r="K991" t="s">
        <v>1017</v>
      </c>
    </row>
    <row r="992" spans="3:9" ht="15.75" thickBot="1">
      <c r="C992" s="3" t="s">
        <v>992</v>
      </c>
      <c r="D992" s="3"/>
      <c r="E992" s="3"/>
      <c r="F992" s="3"/>
      <c r="G992" s="3"/>
      <c r="H992" s="9">
        <f>SLOPE(H3:H986,$G$3:$G$986)</f>
        <v>0.7236060450858678</v>
      </c>
      <c r="I992" s="12">
        <f>SLOPE(I3:I986,$G$3:$G$986)</f>
        <v>1.0360564907316616</v>
      </c>
    </row>
    <row r="993" spans="1:12" ht="15">
      <c r="A993" s="16"/>
      <c r="B993" s="16"/>
      <c r="C993" s="16"/>
      <c r="D993" s="16"/>
      <c r="E993" s="16"/>
      <c r="F993" s="16"/>
      <c r="G993" s="16"/>
      <c r="H993" s="16"/>
      <c r="I993" s="16"/>
      <c r="K993" s="7" t="s">
        <v>994</v>
      </c>
      <c r="L993" s="7"/>
    </row>
    <row r="994" spans="3:12" ht="15">
      <c r="C994" s="3" t="s">
        <v>1035</v>
      </c>
      <c r="D994" s="3"/>
      <c r="E994" s="3"/>
      <c r="F994" s="3"/>
      <c r="G994" s="3">
        <f aca="true" t="shared" si="64" ref="G994:I995">365*G988</f>
        <v>-0.033261289443001885</v>
      </c>
      <c r="H994" s="3">
        <f t="shared" si="64"/>
        <v>0.19856248999920828</v>
      </c>
      <c r="I994" s="3">
        <f t="shared" si="64"/>
        <v>0.21128784030352776</v>
      </c>
      <c r="K994" s="4" t="s">
        <v>995</v>
      </c>
      <c r="L994" s="4">
        <v>0.5914661723408876</v>
      </c>
    </row>
    <row r="995" spans="3:12" ht="15">
      <c r="C995" s="3" t="s">
        <v>1036</v>
      </c>
      <c r="D995" s="3"/>
      <c r="E995" s="3"/>
      <c r="F995" s="3"/>
      <c r="G995" s="3">
        <f t="shared" si="64"/>
        <v>0.02773814575821165</v>
      </c>
      <c r="H995" s="3">
        <f t="shared" si="64"/>
        <v>0.10104305143837136</v>
      </c>
      <c r="I995" s="3">
        <f t="shared" si="64"/>
        <v>0.08485304720338958</v>
      </c>
      <c r="K995" s="4" t="s">
        <v>996</v>
      </c>
      <c r="L995" s="4">
        <v>0.3498322330235806</v>
      </c>
    </row>
    <row r="996" spans="3:12" ht="15">
      <c r="C996" s="3" t="s">
        <v>1037</v>
      </c>
      <c r="D996" s="3"/>
      <c r="E996" s="3"/>
      <c r="F996" s="3"/>
      <c r="G996" s="3">
        <f>SQRT(G995)</f>
        <v>0.1665477281688695</v>
      </c>
      <c r="H996" s="3">
        <f>SQRT(H995)</f>
        <v>0.3178726969061221</v>
      </c>
      <c r="I996" s="3">
        <f>SQRT(I995)</f>
        <v>0.2912954637535394</v>
      </c>
      <c r="K996" s="4" t="s">
        <v>997</v>
      </c>
      <c r="L996" s="4">
        <v>0.3491694728125954</v>
      </c>
    </row>
    <row r="997" spans="1:12" ht="15">
      <c r="A997" s="16"/>
      <c r="B997" s="16"/>
      <c r="C997" s="16"/>
      <c r="D997" s="16"/>
      <c r="E997" s="16"/>
      <c r="F997" s="16"/>
      <c r="G997" s="16"/>
      <c r="H997" s="16"/>
      <c r="I997" s="16"/>
      <c r="K997" s="4" t="s">
        <v>998</v>
      </c>
      <c r="L997" s="4">
        <v>0.012267411171503357</v>
      </c>
    </row>
    <row r="998" spans="11:12" ht="15.75" thickBot="1">
      <c r="K998" s="5" t="s">
        <v>999</v>
      </c>
      <c r="L998" s="5">
        <v>983</v>
      </c>
    </row>
    <row r="999" ht="15.75" thickBot="1">
      <c r="A999" t="s">
        <v>1031</v>
      </c>
    </row>
    <row r="1000" spans="2:11" ht="15.75" thickBot="1">
      <c r="B1000" s="6" t="s">
        <v>987</v>
      </c>
      <c r="C1000" s="6" t="s">
        <v>988</v>
      </c>
      <c r="D1000" s="6" t="s">
        <v>991</v>
      </c>
      <c r="E1000" s="13"/>
      <c r="F1000" s="13"/>
      <c r="G1000" s="13"/>
      <c r="K1000" t="s">
        <v>1000</v>
      </c>
    </row>
    <row r="1001" spans="1:16" ht="15">
      <c r="A1001" s="4"/>
      <c r="B1001" s="4"/>
      <c r="C1001" s="4"/>
      <c r="D1001" s="4"/>
      <c r="E1001" s="4"/>
      <c r="F1001" s="4"/>
      <c r="G1001" s="4"/>
      <c r="K1001" s="6"/>
      <c r="L1001" s="6" t="s">
        <v>1005</v>
      </c>
      <c r="M1001" s="6" t="s">
        <v>1006</v>
      </c>
      <c r="N1001" s="6" t="s">
        <v>1007</v>
      </c>
      <c r="O1001" s="6" t="s">
        <v>1008</v>
      </c>
      <c r="P1001" s="6" t="s">
        <v>1009</v>
      </c>
    </row>
    <row r="1002" spans="1:16" ht="15">
      <c r="A1002" s="4" t="s">
        <v>1019</v>
      </c>
      <c r="B1002" s="4">
        <v>-9.1126820391786E-05</v>
      </c>
      <c r="C1002" s="4">
        <v>0.0005440068219156392</v>
      </c>
      <c r="D1002" s="4">
        <v>0.0005788707953521308</v>
      </c>
      <c r="E1002" s="4"/>
      <c r="F1002" s="4"/>
      <c r="G1002" s="4"/>
      <c r="K1002" s="4" t="s">
        <v>1001</v>
      </c>
      <c r="L1002" s="4">
        <v>1</v>
      </c>
      <c r="M1002" s="4">
        <v>0.07943451323331935</v>
      </c>
      <c r="N1002" s="4">
        <v>0.07943451323331935</v>
      </c>
      <c r="O1002" s="4">
        <v>527.8413326949494</v>
      </c>
      <c r="P1002" s="4">
        <v>8.360332053790328E-94</v>
      </c>
    </row>
    <row r="1003" spans="1:16" ht="15">
      <c r="A1003" s="4" t="s">
        <v>998</v>
      </c>
      <c r="B1003" s="4">
        <v>0.0002780452766644185</v>
      </c>
      <c r="C1003" s="4">
        <v>0.0005306767190826672</v>
      </c>
      <c r="D1003" s="4">
        <v>0.00048630701061452207</v>
      </c>
      <c r="E1003" s="4"/>
      <c r="F1003" s="4"/>
      <c r="G1003" s="4"/>
      <c r="K1003" s="4" t="s">
        <v>1002</v>
      </c>
      <c r="L1003" s="4">
        <v>981</v>
      </c>
      <c r="M1003" s="4">
        <v>0.14763007869056158</v>
      </c>
      <c r="N1003" s="4">
        <v>0.00015048937685072536</v>
      </c>
      <c r="O1003" s="4"/>
      <c r="P1003" s="4"/>
    </row>
    <row r="1004" spans="1:16" ht="15.75" thickBot="1">
      <c r="A1004" s="4" t="s">
        <v>1020</v>
      </c>
      <c r="B1004" s="4">
        <v>-0.0001519087786363492</v>
      </c>
      <c r="C1004" s="4">
        <v>0</v>
      </c>
      <c r="D1004" s="4">
        <v>0</v>
      </c>
      <c r="E1004" s="4"/>
      <c r="F1004" s="4"/>
      <c r="G1004" s="4"/>
      <c r="K1004" s="5" t="s">
        <v>1003</v>
      </c>
      <c r="L1004" s="5">
        <v>982</v>
      </c>
      <c r="M1004" s="5">
        <v>0.22706459192388093</v>
      </c>
      <c r="N1004" s="5"/>
      <c r="O1004" s="5"/>
      <c r="P1004" s="5"/>
    </row>
    <row r="1005" spans="1:7" ht="15.75" thickBot="1">
      <c r="A1005" s="4" t="s">
        <v>1021</v>
      </c>
      <c r="B1005" s="4" t="e">
        <v>#N/A</v>
      </c>
      <c r="C1005" s="4">
        <v>0</v>
      </c>
      <c r="D1005" s="4">
        <v>0</v>
      </c>
      <c r="E1005" s="4"/>
      <c r="F1005" s="4"/>
      <c r="G1005" s="4"/>
    </row>
    <row r="1006" spans="1:19" ht="15">
      <c r="A1006" s="4" t="s">
        <v>1022</v>
      </c>
      <c r="B1006" s="4">
        <v>0.008721939524061535</v>
      </c>
      <c r="C1006" s="4">
        <v>0.016646678217996605</v>
      </c>
      <c r="D1006" s="4">
        <v>0.015254854848069436</v>
      </c>
      <c r="E1006" s="4"/>
      <c r="F1006" s="4"/>
      <c r="G1006" s="4"/>
      <c r="K1006" s="6"/>
      <c r="L1006" s="6" t="s">
        <v>1010</v>
      </c>
      <c r="M1006" s="6" t="s">
        <v>998</v>
      </c>
      <c r="N1006" s="6" t="s">
        <v>1011</v>
      </c>
      <c r="O1006" s="6" t="s">
        <v>1012</v>
      </c>
      <c r="P1006" s="6" t="s">
        <v>1013</v>
      </c>
      <c r="Q1006" s="6" t="s">
        <v>1014</v>
      </c>
      <c r="R1006" s="6" t="s">
        <v>1015</v>
      </c>
      <c r="S1006" s="6" t="s">
        <v>1016</v>
      </c>
    </row>
    <row r="1007" spans="1:19" ht="15">
      <c r="A1007" s="4" t="s">
        <v>1023</v>
      </c>
      <c r="B1007" s="4">
        <v>7.607222906138677E-05</v>
      </c>
      <c r="C1007" s="4">
        <v>0.0002771118956935226</v>
      </c>
      <c r="D1007" s="4">
        <v>0.00023271059643566758</v>
      </c>
      <c r="E1007" s="4"/>
      <c r="F1007" s="4"/>
      <c r="G1007" s="4"/>
      <c r="K1007" s="4" t="s">
        <v>1004</v>
      </c>
      <c r="L1007" s="4">
        <v>0.0006431051475890222</v>
      </c>
      <c r="M1007" s="4">
        <v>0.0003912968689771426</v>
      </c>
      <c r="N1007" s="4">
        <v>1.6435223447356255</v>
      </c>
      <c r="O1007" s="4">
        <v>0.10059533547286226</v>
      </c>
      <c r="P1007" s="4">
        <v>-0.00012476999503050948</v>
      </c>
      <c r="Q1007" s="4">
        <v>0.0014109802902085538</v>
      </c>
      <c r="R1007" s="4">
        <v>-0.00012476999503050948</v>
      </c>
      <c r="S1007" s="4">
        <v>0.0014109802902085538</v>
      </c>
    </row>
    <row r="1008" spans="1:19" ht="15.75" thickBot="1">
      <c r="A1008" s="4" t="s">
        <v>1024</v>
      </c>
      <c r="B1008" s="4">
        <v>17.44155738420874</v>
      </c>
      <c r="C1008" s="4">
        <v>4.765519638594149</v>
      </c>
      <c r="D1008" s="4">
        <v>12.321688275319092</v>
      </c>
      <c r="E1008" s="4"/>
      <c r="F1008" s="4"/>
      <c r="G1008" s="4"/>
      <c r="K1008" s="5">
        <v>0.011371906841339156</v>
      </c>
      <c r="L1008" s="11">
        <v>1.031566151789147</v>
      </c>
      <c r="M1008" s="5">
        <v>0.04489990127427337</v>
      </c>
      <c r="N1008" s="5">
        <v>22.974797772667067</v>
      </c>
      <c r="O1008" s="5">
        <v>8.360332053794146E-94</v>
      </c>
      <c r="P1008" s="5">
        <v>0.9434552548512021</v>
      </c>
      <c r="Q1008" s="5">
        <v>1.119677048727092</v>
      </c>
      <c r="R1008" s="5">
        <v>0.9434552548512021</v>
      </c>
      <c r="S1008" s="5">
        <v>1.119677048727092</v>
      </c>
    </row>
    <row r="1009" spans="1:7" ht="15">
      <c r="A1009" s="4" t="s">
        <v>1025</v>
      </c>
      <c r="B1009" s="4">
        <v>0.06055687090161735</v>
      </c>
      <c r="C1009" s="4">
        <v>0.10353328055454572</v>
      </c>
      <c r="D1009" s="4">
        <v>1.2214834832345354</v>
      </c>
      <c r="E1009" s="4"/>
      <c r="F1009" s="4"/>
      <c r="G1009" s="4"/>
    </row>
    <row r="1010" spans="1:7" ht="15">
      <c r="A1010" s="4" t="s">
        <v>1026</v>
      </c>
      <c r="B1010" s="4">
        <v>0.15717298672941</v>
      </c>
      <c r="C1010" s="4">
        <v>0.17790928810587336</v>
      </c>
      <c r="D1010" s="4">
        <v>0.1806911871644259</v>
      </c>
      <c r="E1010" s="4"/>
      <c r="F1010" s="4"/>
      <c r="G1010" s="4"/>
    </row>
    <row r="1011" spans="1:7" ht="15">
      <c r="A1011" s="4" t="s">
        <v>1027</v>
      </c>
      <c r="B1011" s="4">
        <v>-0.071402874884645</v>
      </c>
      <c r="C1011" s="4">
        <v>-0.07832422586520947</v>
      </c>
      <c r="D1011" s="4">
        <v>-0.08205689277899343</v>
      </c>
      <c r="E1011" s="4"/>
      <c r="F1011" s="4"/>
      <c r="G1011" s="4"/>
    </row>
    <row r="1012" spans="1:7" ht="15">
      <c r="A1012" s="4" t="s">
        <v>1028</v>
      </c>
      <c r="B1012" s="4">
        <v>0.08577011184476499</v>
      </c>
      <c r="C1012" s="4">
        <v>0.0995850622406639</v>
      </c>
      <c r="D1012" s="4">
        <v>0.09863429438543247</v>
      </c>
      <c r="E1012" s="4"/>
      <c r="F1012" s="4"/>
      <c r="G1012" s="4"/>
    </row>
    <row r="1013" spans="1:7" ht="15">
      <c r="A1013" s="4" t="s">
        <v>1029</v>
      </c>
      <c r="B1013" s="4">
        <v>-0.08966879126551741</v>
      </c>
      <c r="C1013" s="4">
        <v>0.535302712764989</v>
      </c>
      <c r="D1013" s="4">
        <v>0.5696088626264967</v>
      </c>
      <c r="E1013" s="4"/>
      <c r="F1013" s="4"/>
      <c r="G1013" s="4"/>
    </row>
    <row r="1014" spans="1:7" ht="15.75" thickBot="1">
      <c r="A1014" s="5" t="s">
        <v>1030</v>
      </c>
      <c r="B1014" s="5">
        <v>984</v>
      </c>
      <c r="C1014" s="5">
        <v>984</v>
      </c>
      <c r="D1014" s="5">
        <v>984</v>
      </c>
      <c r="E1014" s="4"/>
      <c r="F1014" s="4"/>
      <c r="G1014" s="4"/>
    </row>
    <row r="1015" spans="1:7" ht="15">
      <c r="A1015" s="4"/>
      <c r="B1015" s="4"/>
      <c r="C1015" s="4"/>
      <c r="D1015" s="4"/>
      <c r="E1015" s="4"/>
      <c r="F1015" s="4"/>
      <c r="G1015" s="4"/>
    </row>
    <row r="1016" ht="15.75" thickBot="1">
      <c r="A1016" s="4" t="s">
        <v>1054</v>
      </c>
    </row>
    <row r="1017" spans="1:9" ht="15">
      <c r="A1017" s="6"/>
      <c r="B1017" s="6" t="s">
        <v>988</v>
      </c>
      <c r="C1017" s="6" t="s">
        <v>991</v>
      </c>
      <c r="G1017" s="6"/>
      <c r="H1017" s="6"/>
      <c r="I1017" s="6"/>
    </row>
    <row r="1018" spans="1:9" ht="15">
      <c r="A1018" s="4" t="s">
        <v>988</v>
      </c>
      <c r="B1018" s="4">
        <v>1</v>
      </c>
      <c r="C1018" s="4"/>
      <c r="G1018" s="4"/>
      <c r="H1018" s="4"/>
      <c r="I1018" s="4"/>
    </row>
    <row r="1019" spans="1:9" ht="15.75" thickBot="1">
      <c r="A1019" s="5" t="s">
        <v>991</v>
      </c>
      <c r="B1019" s="10">
        <v>0.2945423677950404</v>
      </c>
      <c r="C1019" s="5">
        <v>1</v>
      </c>
      <c r="G1019" s="5"/>
      <c r="H1019" s="5"/>
      <c r="I1019" s="5"/>
    </row>
  </sheetData>
  <sheetProtection/>
  <mergeCells count="2">
    <mergeCell ref="B1:E1"/>
    <mergeCell ref="F1:I1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1"/>
  <sheetViews>
    <sheetView zoomScalePageLayoutView="0" workbookViewId="0" topLeftCell="A745">
      <selection activeCell="G765" sqref="G765"/>
    </sheetView>
  </sheetViews>
  <sheetFormatPr defaultColWidth="9.140625" defaultRowHeight="15"/>
  <cols>
    <col min="1" max="1" width="15.7109375" style="0" bestFit="1" customWidth="1"/>
    <col min="2" max="5" width="11.8515625" style="17" customWidth="1"/>
    <col min="6" max="6" width="8.00390625" style="0" bestFit="1" customWidth="1"/>
    <col min="7" max="7" width="9.00390625" style="0" bestFit="1" customWidth="1"/>
    <col min="8" max="8" width="16.7109375" style="0" bestFit="1" customWidth="1"/>
    <col min="13" max="13" width="9.140625" style="0" customWidth="1"/>
  </cols>
  <sheetData>
    <row r="1" spans="2:5" ht="15">
      <c r="B1" t="s">
        <v>1608</v>
      </c>
      <c r="C1" t="s">
        <v>1608</v>
      </c>
      <c r="D1" s="26" t="s">
        <v>1608</v>
      </c>
      <c r="E1" s="26" t="s">
        <v>1608</v>
      </c>
    </row>
    <row r="2" spans="1:5" ht="15">
      <c r="A2" t="s">
        <v>1061</v>
      </c>
      <c r="B2" t="s">
        <v>1609</v>
      </c>
      <c r="C2" t="s">
        <v>1038</v>
      </c>
      <c r="D2" s="2" t="s">
        <v>990</v>
      </c>
      <c r="E2" s="2" t="s">
        <v>1043</v>
      </c>
    </row>
    <row r="3" spans="1:5" ht="15">
      <c r="A3" t="s">
        <v>0</v>
      </c>
      <c r="B3" s="2">
        <v>1.14</v>
      </c>
      <c r="C3" s="2">
        <v>0</v>
      </c>
      <c r="D3" s="2">
        <v>4.17</v>
      </c>
      <c r="E3" s="2">
        <v>-0.84</v>
      </c>
    </row>
    <row r="4" spans="1:5" ht="15">
      <c r="A4" t="s">
        <v>1</v>
      </c>
      <c r="B4" s="2">
        <v>0.76</v>
      </c>
      <c r="C4" s="2">
        <v>0</v>
      </c>
      <c r="D4" s="2">
        <v>0.54</v>
      </c>
      <c r="E4" s="2">
        <v>-0.11</v>
      </c>
    </row>
    <row r="5" spans="1:5" ht="15">
      <c r="A5" t="s">
        <v>2</v>
      </c>
      <c r="B5" s="2">
        <v>-0.21</v>
      </c>
      <c r="C5" s="2">
        <v>0.04</v>
      </c>
      <c r="D5" s="2">
        <v>-1.07</v>
      </c>
      <c r="E5" s="2">
        <v>-0.42</v>
      </c>
    </row>
    <row r="6" spans="1:5" ht="15">
      <c r="A6" t="s">
        <v>3</v>
      </c>
      <c r="B6" s="2">
        <v>0.06</v>
      </c>
      <c r="C6" s="2">
        <v>0.52</v>
      </c>
      <c r="D6" s="2">
        <v>1.08</v>
      </c>
      <c r="E6" s="2">
        <v>0.1</v>
      </c>
    </row>
    <row r="7" spans="1:5" ht="15">
      <c r="A7" t="s">
        <v>4</v>
      </c>
      <c r="B7" s="2">
        <v>-0.3</v>
      </c>
      <c r="C7" s="2">
        <v>0</v>
      </c>
      <c r="D7" s="2">
        <v>-1.33</v>
      </c>
      <c r="E7" s="2">
        <v>-0.62</v>
      </c>
    </row>
    <row r="8" spans="1:5" ht="15">
      <c r="A8" t="s">
        <v>5</v>
      </c>
      <c r="B8" s="2">
        <v>0</v>
      </c>
      <c r="C8" s="2">
        <v>0.29</v>
      </c>
      <c r="D8" s="2">
        <v>-0.13</v>
      </c>
      <c r="E8" s="2">
        <v>-1.34</v>
      </c>
    </row>
    <row r="9" spans="1:5" ht="15">
      <c r="A9" t="s">
        <v>6</v>
      </c>
      <c r="B9" s="2">
        <v>-0.5</v>
      </c>
      <c r="C9" s="2">
        <v>0.23</v>
      </c>
      <c r="D9" s="2">
        <v>0</v>
      </c>
      <c r="E9" s="2">
        <v>0.41</v>
      </c>
    </row>
    <row r="10" spans="1:5" ht="15">
      <c r="A10" t="s">
        <v>7</v>
      </c>
      <c r="B10" s="2">
        <v>1.15</v>
      </c>
      <c r="C10" s="2">
        <v>-0.03</v>
      </c>
      <c r="D10" s="2">
        <v>-2.34</v>
      </c>
      <c r="E10" s="2">
        <v>6.95</v>
      </c>
    </row>
    <row r="11" spans="1:5" ht="15">
      <c r="A11" t="s">
        <v>8</v>
      </c>
      <c r="B11" s="2">
        <v>0.57</v>
      </c>
      <c r="C11" s="2">
        <v>-0.39</v>
      </c>
      <c r="D11" s="2">
        <v>6.66</v>
      </c>
      <c r="E11" s="2">
        <v>0.78</v>
      </c>
    </row>
    <row r="12" spans="1:5" ht="15">
      <c r="A12" t="s">
        <v>9</v>
      </c>
      <c r="B12" s="2">
        <v>-0.78</v>
      </c>
      <c r="C12" s="2">
        <v>0</v>
      </c>
      <c r="D12" s="2">
        <v>2.85</v>
      </c>
      <c r="E12" s="2">
        <v>-0.33</v>
      </c>
    </row>
    <row r="13" spans="1:5" ht="15">
      <c r="A13" t="s">
        <v>10</v>
      </c>
      <c r="B13" s="2">
        <v>-1.78</v>
      </c>
      <c r="C13" s="2">
        <v>0.42</v>
      </c>
      <c r="D13" s="2">
        <v>-4.1</v>
      </c>
      <c r="E13" s="2">
        <v>-7.49</v>
      </c>
    </row>
    <row r="14" spans="1:5" ht="15">
      <c r="A14" t="s">
        <v>11</v>
      </c>
      <c r="B14" s="2">
        <v>-0.96</v>
      </c>
      <c r="C14" s="2">
        <v>0</v>
      </c>
      <c r="D14" s="2">
        <v>-0.81</v>
      </c>
      <c r="E14" s="2">
        <v>-0.41</v>
      </c>
    </row>
    <row r="15" spans="1:5" ht="15">
      <c r="A15" t="s">
        <v>12</v>
      </c>
      <c r="B15" s="2">
        <v>-1.2</v>
      </c>
      <c r="C15" s="2">
        <v>0</v>
      </c>
      <c r="D15" s="2">
        <v>-3.28</v>
      </c>
      <c r="E15" s="2">
        <v>-0.41</v>
      </c>
    </row>
    <row r="16" spans="1:5" ht="15">
      <c r="A16" t="s">
        <v>13</v>
      </c>
      <c r="B16" s="2">
        <v>-0.13</v>
      </c>
      <c r="C16" s="2">
        <v>0</v>
      </c>
      <c r="D16" s="2">
        <v>-3.05</v>
      </c>
      <c r="E16" s="2">
        <v>0.1</v>
      </c>
    </row>
    <row r="17" spans="1:5" ht="15">
      <c r="A17" t="s">
        <v>14</v>
      </c>
      <c r="B17" s="2">
        <v>-0.82</v>
      </c>
      <c r="C17" s="2">
        <v>0.12</v>
      </c>
      <c r="D17" s="2">
        <v>-2.36</v>
      </c>
      <c r="E17" s="2">
        <v>0</v>
      </c>
    </row>
    <row r="18" spans="1:5" ht="15">
      <c r="A18" t="s">
        <v>15</v>
      </c>
      <c r="B18" s="2">
        <v>-0.41</v>
      </c>
      <c r="C18" s="2">
        <v>0</v>
      </c>
      <c r="D18" s="2">
        <v>-0.74</v>
      </c>
      <c r="E18" s="2">
        <v>-1.21</v>
      </c>
    </row>
    <row r="19" spans="1:5" ht="15">
      <c r="A19" t="s">
        <v>16</v>
      </c>
      <c r="B19" s="2">
        <v>-1.82</v>
      </c>
      <c r="C19" s="2">
        <v>0.32</v>
      </c>
      <c r="D19" s="2">
        <v>-0.98</v>
      </c>
      <c r="E19" s="2">
        <v>-1.97</v>
      </c>
    </row>
    <row r="20" spans="1:5" ht="15">
      <c r="A20" t="s">
        <v>17</v>
      </c>
      <c r="B20" s="2">
        <v>-0.35</v>
      </c>
      <c r="C20" s="2">
        <v>0.03</v>
      </c>
      <c r="D20" s="2">
        <v>-1.21</v>
      </c>
      <c r="E20" s="2">
        <v>-1.27</v>
      </c>
    </row>
    <row r="21" spans="1:5" ht="15">
      <c r="A21" t="s">
        <v>18</v>
      </c>
      <c r="B21" s="2">
        <v>0.5</v>
      </c>
      <c r="C21" s="2">
        <v>0.05</v>
      </c>
      <c r="D21" s="2">
        <v>0</v>
      </c>
      <c r="E21" s="2">
        <v>-0.1</v>
      </c>
    </row>
    <row r="22" spans="1:5" ht="15">
      <c r="A22" t="s">
        <v>19</v>
      </c>
      <c r="B22" s="2">
        <v>1.92</v>
      </c>
      <c r="C22" s="2">
        <v>0</v>
      </c>
      <c r="D22" s="2">
        <v>-0.12</v>
      </c>
      <c r="E22" s="2">
        <v>5.01</v>
      </c>
    </row>
    <row r="23" spans="1:5" ht="15">
      <c r="A23" t="s">
        <v>20</v>
      </c>
      <c r="B23" s="2">
        <v>-0.04</v>
      </c>
      <c r="C23" s="2">
        <v>0</v>
      </c>
      <c r="D23" s="2">
        <v>0.48</v>
      </c>
      <c r="E23" s="2">
        <v>3.05</v>
      </c>
    </row>
    <row r="24" spans="1:5" ht="15">
      <c r="A24" t="s">
        <v>21</v>
      </c>
      <c r="B24" s="2">
        <v>-0.61</v>
      </c>
      <c r="C24" s="2">
        <v>0</v>
      </c>
      <c r="D24" s="2">
        <v>-1.55</v>
      </c>
      <c r="E24" s="2">
        <v>1.39</v>
      </c>
    </row>
    <row r="25" spans="1:5" ht="15">
      <c r="A25" t="s">
        <v>22</v>
      </c>
      <c r="B25" s="2">
        <v>-0.47</v>
      </c>
      <c r="C25" s="2">
        <v>0</v>
      </c>
      <c r="D25" s="2">
        <v>-0.83</v>
      </c>
      <c r="E25" s="2">
        <v>2.63</v>
      </c>
    </row>
    <row r="26" spans="1:5" ht="15">
      <c r="A26" t="s">
        <v>23</v>
      </c>
      <c r="B26" s="2">
        <v>-0.69</v>
      </c>
      <c r="C26" s="2">
        <v>-0.33</v>
      </c>
      <c r="D26" s="2">
        <v>-1.97</v>
      </c>
      <c r="E26" s="2">
        <v>1.56</v>
      </c>
    </row>
    <row r="27" spans="1:5" ht="15">
      <c r="A27" t="s">
        <v>24</v>
      </c>
      <c r="B27" s="2">
        <v>0.31</v>
      </c>
      <c r="C27" s="2">
        <v>0.02</v>
      </c>
      <c r="D27" s="2">
        <v>0.12</v>
      </c>
      <c r="E27" s="2">
        <v>3.21</v>
      </c>
    </row>
    <row r="28" spans="1:5" ht="15">
      <c r="A28" t="s">
        <v>25</v>
      </c>
      <c r="B28" s="2">
        <v>0.86</v>
      </c>
      <c r="C28" s="2">
        <v>0</v>
      </c>
      <c r="D28" s="2">
        <v>2.86</v>
      </c>
      <c r="E28" s="2">
        <v>0.58</v>
      </c>
    </row>
    <row r="29" spans="1:5" ht="15">
      <c r="A29" t="s">
        <v>26</v>
      </c>
      <c r="B29" s="2">
        <v>0.22</v>
      </c>
      <c r="C29" s="2">
        <v>0</v>
      </c>
      <c r="D29" s="2">
        <v>0.36</v>
      </c>
      <c r="E29" s="2">
        <v>-0.35</v>
      </c>
    </row>
    <row r="30" spans="1:5" ht="15">
      <c r="A30" t="s">
        <v>27</v>
      </c>
      <c r="B30" s="2">
        <v>0.42</v>
      </c>
      <c r="C30" s="2">
        <v>0</v>
      </c>
      <c r="D30" s="2">
        <v>2.08</v>
      </c>
      <c r="E30" s="2">
        <v>2</v>
      </c>
    </row>
    <row r="31" spans="1:5" ht="15">
      <c r="A31" t="s">
        <v>28</v>
      </c>
      <c r="B31" s="2">
        <v>0.3</v>
      </c>
      <c r="C31" s="2">
        <v>0</v>
      </c>
      <c r="D31" s="2">
        <v>0.99</v>
      </c>
      <c r="E31" s="2">
        <v>-0.23</v>
      </c>
    </row>
    <row r="32" spans="1:5" ht="15">
      <c r="A32" t="s">
        <v>29</v>
      </c>
      <c r="B32" s="2">
        <v>-0.71</v>
      </c>
      <c r="C32" s="2">
        <v>0.29</v>
      </c>
      <c r="D32" s="2">
        <v>-1.82</v>
      </c>
      <c r="E32" s="2">
        <v>0.12</v>
      </c>
    </row>
    <row r="33" spans="1:5" ht="15">
      <c r="A33" t="s">
        <v>30</v>
      </c>
      <c r="B33" s="2">
        <v>-0.39</v>
      </c>
      <c r="C33" s="2">
        <v>0.17</v>
      </c>
      <c r="D33" s="2">
        <v>-0.96</v>
      </c>
      <c r="E33" s="2">
        <v>-1.27</v>
      </c>
    </row>
    <row r="34" spans="1:5" ht="15">
      <c r="A34" t="s">
        <v>31</v>
      </c>
      <c r="B34" s="2">
        <v>0.35</v>
      </c>
      <c r="C34" s="2">
        <v>0</v>
      </c>
      <c r="D34" s="2">
        <v>-0.48</v>
      </c>
      <c r="E34" s="2">
        <v>0.58</v>
      </c>
    </row>
    <row r="35" spans="1:5" ht="15">
      <c r="A35" t="s">
        <v>32</v>
      </c>
      <c r="B35" s="2">
        <v>0.3</v>
      </c>
      <c r="C35" s="2">
        <v>0</v>
      </c>
      <c r="D35" s="2">
        <v>-0.48</v>
      </c>
      <c r="E35" s="2">
        <v>1.06</v>
      </c>
    </row>
    <row r="36" spans="1:5" ht="15">
      <c r="A36" t="s">
        <v>33</v>
      </c>
      <c r="B36" s="2">
        <v>-0.35</v>
      </c>
      <c r="C36" s="2">
        <v>0</v>
      </c>
      <c r="D36" s="2">
        <v>-0.71</v>
      </c>
      <c r="E36" s="2">
        <v>-0.47</v>
      </c>
    </row>
    <row r="37" spans="1:5" ht="15">
      <c r="A37" t="s">
        <v>34</v>
      </c>
      <c r="B37" s="2">
        <v>0.94</v>
      </c>
      <c r="C37" s="2">
        <v>0.02</v>
      </c>
      <c r="D37" s="2">
        <v>1.44</v>
      </c>
      <c r="E37" s="2">
        <v>0.71</v>
      </c>
    </row>
    <row r="38" spans="1:5" ht="15">
      <c r="A38" t="s">
        <v>35</v>
      </c>
      <c r="B38" s="2">
        <v>-0.27</v>
      </c>
      <c r="C38" s="2">
        <v>0.05</v>
      </c>
      <c r="D38" s="2">
        <v>-1.76</v>
      </c>
      <c r="E38" s="2">
        <v>0.47</v>
      </c>
    </row>
    <row r="39" spans="1:5" ht="15">
      <c r="A39" t="s">
        <v>36</v>
      </c>
      <c r="B39" s="2">
        <v>-0.6</v>
      </c>
      <c r="C39" s="2">
        <v>0</v>
      </c>
      <c r="D39" s="2">
        <v>0</v>
      </c>
      <c r="E39" s="2">
        <v>0.6</v>
      </c>
    </row>
    <row r="40" spans="1:5" ht="15">
      <c r="A40" t="s">
        <v>37</v>
      </c>
      <c r="B40" s="2">
        <v>-0.41</v>
      </c>
      <c r="C40" s="2">
        <v>0.11</v>
      </c>
      <c r="D40" s="2">
        <v>-0.35</v>
      </c>
      <c r="E40" s="2">
        <v>-0.36</v>
      </c>
    </row>
    <row r="41" spans="1:5" ht="15">
      <c r="A41" t="s">
        <v>38</v>
      </c>
      <c r="B41" s="2">
        <v>-0.31</v>
      </c>
      <c r="C41" s="2">
        <v>0</v>
      </c>
      <c r="D41" s="2">
        <v>-1.39</v>
      </c>
      <c r="E41" s="2">
        <v>1.81</v>
      </c>
    </row>
    <row r="42" spans="1:5" ht="15">
      <c r="A42" t="s">
        <v>39</v>
      </c>
      <c r="B42" s="2">
        <v>-0.1</v>
      </c>
      <c r="C42" s="2">
        <v>0</v>
      </c>
      <c r="D42" s="2">
        <v>-0.46</v>
      </c>
      <c r="E42" s="2">
        <v>0.12</v>
      </c>
    </row>
    <row r="43" spans="1:5" ht="15">
      <c r="A43" t="s">
        <v>40</v>
      </c>
      <c r="B43" s="2">
        <v>0.17</v>
      </c>
      <c r="C43" s="2">
        <v>0.03</v>
      </c>
      <c r="D43" s="2">
        <v>0</v>
      </c>
      <c r="E43" s="2">
        <v>-0.24</v>
      </c>
    </row>
    <row r="44" spans="1:5" ht="15">
      <c r="A44" t="s">
        <v>41</v>
      </c>
      <c r="B44" s="2">
        <v>-0.77</v>
      </c>
      <c r="C44" s="2">
        <v>0.02</v>
      </c>
      <c r="D44" s="2">
        <v>-0.11</v>
      </c>
      <c r="E44" s="2">
        <v>-1.19</v>
      </c>
    </row>
    <row r="45" spans="1:5" ht="15">
      <c r="A45" t="s">
        <v>42</v>
      </c>
      <c r="B45" s="2">
        <v>0.32</v>
      </c>
      <c r="C45" s="2">
        <v>0</v>
      </c>
      <c r="D45" s="2">
        <v>0</v>
      </c>
      <c r="E45" s="2">
        <v>-0.24</v>
      </c>
    </row>
    <row r="46" spans="1:5" ht="15">
      <c r="A46" t="s">
        <v>43</v>
      </c>
      <c r="B46" s="2">
        <v>-0.29</v>
      </c>
      <c r="C46" s="2">
        <v>0</v>
      </c>
      <c r="D46" s="2">
        <v>-0.57</v>
      </c>
      <c r="E46" s="2">
        <v>-0.94</v>
      </c>
    </row>
    <row r="47" spans="1:5" ht="15">
      <c r="A47" t="s">
        <v>44</v>
      </c>
      <c r="B47" s="2">
        <v>-0.65</v>
      </c>
      <c r="C47" s="2">
        <v>0</v>
      </c>
      <c r="D47" s="2">
        <v>-0.34</v>
      </c>
      <c r="E47" s="2">
        <v>0.36</v>
      </c>
    </row>
    <row r="48" spans="1:5" ht="15">
      <c r="A48" t="s">
        <v>45</v>
      </c>
      <c r="B48" s="2">
        <v>1.04</v>
      </c>
      <c r="C48" s="2">
        <v>0.16</v>
      </c>
      <c r="D48" s="2">
        <v>0.46</v>
      </c>
      <c r="E48" s="2">
        <v>-0.59</v>
      </c>
    </row>
    <row r="49" spans="1:5" ht="15">
      <c r="A49" t="s">
        <v>46</v>
      </c>
      <c r="B49" s="2">
        <v>-0.27</v>
      </c>
      <c r="C49" s="2">
        <v>0</v>
      </c>
      <c r="D49" s="2">
        <v>0.92</v>
      </c>
      <c r="E49" s="2">
        <v>-0.35</v>
      </c>
    </row>
    <row r="50" spans="1:5" ht="15">
      <c r="A50" t="s">
        <v>47</v>
      </c>
      <c r="B50" s="2">
        <v>0.13</v>
      </c>
      <c r="C50" s="2">
        <v>0.04</v>
      </c>
      <c r="D50" s="2">
        <v>0.12</v>
      </c>
      <c r="E50" s="2">
        <v>0.71</v>
      </c>
    </row>
    <row r="51" spans="1:5" ht="15">
      <c r="A51" t="s">
        <v>48</v>
      </c>
      <c r="B51" s="2">
        <v>1.02</v>
      </c>
      <c r="C51" s="2">
        <v>-0.1</v>
      </c>
      <c r="D51" s="2">
        <v>-0.12</v>
      </c>
      <c r="E51" s="2">
        <v>-0.94</v>
      </c>
    </row>
    <row r="52" spans="1:5" ht="15">
      <c r="A52" t="s">
        <v>49</v>
      </c>
      <c r="B52" s="2">
        <v>-0.68</v>
      </c>
      <c r="C52" s="2">
        <v>0</v>
      </c>
      <c r="D52" s="2">
        <v>0.12</v>
      </c>
      <c r="E52" s="2">
        <v>0.59</v>
      </c>
    </row>
    <row r="53" spans="1:5" ht="15">
      <c r="A53" t="s">
        <v>50</v>
      </c>
      <c r="B53" s="2">
        <v>0.37</v>
      </c>
      <c r="C53" s="2">
        <v>0.12</v>
      </c>
      <c r="D53" s="2">
        <v>-2.04</v>
      </c>
      <c r="E53" s="2">
        <v>-0.35</v>
      </c>
    </row>
    <row r="54" spans="1:5" ht="15">
      <c r="A54" t="s">
        <v>51</v>
      </c>
      <c r="B54" s="2">
        <v>0.39</v>
      </c>
      <c r="C54" s="2">
        <v>0</v>
      </c>
      <c r="D54" s="2">
        <v>-0.23</v>
      </c>
      <c r="E54" s="2">
        <v>-0.47</v>
      </c>
    </row>
    <row r="55" spans="1:5" ht="15">
      <c r="A55" t="s">
        <v>52</v>
      </c>
      <c r="B55" s="2">
        <v>-0.11</v>
      </c>
      <c r="C55" s="2">
        <v>0</v>
      </c>
      <c r="D55" s="2">
        <v>-0.23</v>
      </c>
      <c r="E55" s="2">
        <v>1.54</v>
      </c>
    </row>
    <row r="56" spans="1:5" ht="15">
      <c r="A56" t="s">
        <v>53</v>
      </c>
      <c r="B56" s="2">
        <v>0.9</v>
      </c>
      <c r="C56" s="2">
        <v>0.01</v>
      </c>
      <c r="D56" s="2">
        <v>0</v>
      </c>
      <c r="E56" s="2">
        <v>-0.94</v>
      </c>
    </row>
    <row r="57" spans="1:5" ht="15">
      <c r="A57" t="s">
        <v>54</v>
      </c>
      <c r="B57" s="2">
        <v>0.68</v>
      </c>
      <c r="C57" s="2">
        <v>0</v>
      </c>
      <c r="D57" s="2">
        <v>-0.34</v>
      </c>
      <c r="E57" s="2">
        <v>2.77</v>
      </c>
    </row>
    <row r="58" spans="1:5" ht="15">
      <c r="A58" t="s">
        <v>55</v>
      </c>
      <c r="B58" s="2">
        <v>-0.56</v>
      </c>
      <c r="C58" s="2">
        <v>0</v>
      </c>
      <c r="D58" s="2">
        <v>-0.67</v>
      </c>
      <c r="E58" s="2">
        <v>0</v>
      </c>
    </row>
    <row r="59" spans="1:5" ht="15">
      <c r="A59" t="s">
        <v>56</v>
      </c>
      <c r="B59" s="2">
        <v>-0.44</v>
      </c>
      <c r="C59" s="2">
        <v>0.14</v>
      </c>
      <c r="D59" s="2">
        <v>-0.33</v>
      </c>
      <c r="E59" s="2">
        <v>-2.13</v>
      </c>
    </row>
    <row r="60" spans="1:5" ht="15">
      <c r="A60" t="s">
        <v>57</v>
      </c>
      <c r="B60" s="2">
        <v>0.33</v>
      </c>
      <c r="C60" s="2">
        <v>0</v>
      </c>
      <c r="D60" s="2">
        <v>0.22</v>
      </c>
      <c r="E60" s="2">
        <v>0.83</v>
      </c>
    </row>
    <row r="61" spans="1:5" ht="15">
      <c r="A61" t="s">
        <v>58</v>
      </c>
      <c r="B61" s="2">
        <v>-0.33</v>
      </c>
      <c r="C61" s="2">
        <v>0.03</v>
      </c>
      <c r="D61" s="2">
        <v>-0.33</v>
      </c>
      <c r="E61" s="2">
        <v>1.33</v>
      </c>
    </row>
    <row r="62" spans="1:5" ht="15">
      <c r="A62" t="s">
        <v>59</v>
      </c>
      <c r="B62" s="2">
        <v>0.04</v>
      </c>
      <c r="C62" s="2">
        <v>0.01</v>
      </c>
      <c r="D62" s="2">
        <v>0.11</v>
      </c>
      <c r="E62" s="2">
        <v>-2.01</v>
      </c>
    </row>
    <row r="63" spans="1:5" ht="15">
      <c r="A63" t="s">
        <v>60</v>
      </c>
      <c r="B63" s="2">
        <v>1.51</v>
      </c>
      <c r="C63" s="2">
        <v>0.01</v>
      </c>
      <c r="D63" s="2">
        <v>0.45</v>
      </c>
      <c r="E63" s="2">
        <v>-0.47</v>
      </c>
    </row>
    <row r="64" spans="1:5" ht="15">
      <c r="A64" t="s">
        <v>61</v>
      </c>
      <c r="B64" s="2">
        <v>-0.17</v>
      </c>
      <c r="C64" s="2">
        <v>0.01</v>
      </c>
      <c r="D64" s="2">
        <v>0.9</v>
      </c>
      <c r="E64" s="2">
        <v>0</v>
      </c>
    </row>
    <row r="65" spans="1:5" ht="15">
      <c r="A65" t="s">
        <v>62</v>
      </c>
      <c r="B65" s="2">
        <v>0.55</v>
      </c>
      <c r="C65" s="2">
        <v>0.01</v>
      </c>
      <c r="D65" s="2">
        <v>-0.11</v>
      </c>
      <c r="E65" s="2">
        <v>0</v>
      </c>
    </row>
    <row r="66" spans="1:5" ht="15">
      <c r="A66" t="s">
        <v>63</v>
      </c>
      <c r="B66" s="2">
        <v>0.26</v>
      </c>
      <c r="C66" s="2">
        <v>0</v>
      </c>
      <c r="D66" s="2">
        <v>0.79</v>
      </c>
      <c r="E66" s="2">
        <v>0</v>
      </c>
    </row>
    <row r="67" spans="1:5" ht="15">
      <c r="A67" t="s">
        <v>64</v>
      </c>
      <c r="B67" s="2">
        <v>2</v>
      </c>
      <c r="C67" s="2">
        <v>0.22</v>
      </c>
      <c r="D67" s="2">
        <v>-0.56</v>
      </c>
      <c r="E67" s="2">
        <v>0.35</v>
      </c>
    </row>
    <row r="68" spans="1:5" ht="15">
      <c r="A68" t="s">
        <v>65</v>
      </c>
      <c r="B68" s="2">
        <v>0.05</v>
      </c>
      <c r="C68" s="2">
        <v>-0.22</v>
      </c>
      <c r="D68" s="2">
        <v>0.57</v>
      </c>
      <c r="E68" s="2">
        <v>-1.85</v>
      </c>
    </row>
    <row r="69" spans="1:5" ht="15">
      <c r="A69" t="s">
        <v>66</v>
      </c>
      <c r="B69" s="2">
        <v>-0.3</v>
      </c>
      <c r="C69" s="2">
        <v>0.03</v>
      </c>
      <c r="D69" s="2">
        <v>-0.79</v>
      </c>
      <c r="E69" s="2">
        <v>-0.23</v>
      </c>
    </row>
    <row r="70" spans="1:5" ht="15">
      <c r="A70" t="s">
        <v>67</v>
      </c>
      <c r="B70" s="2">
        <v>0.01</v>
      </c>
      <c r="C70" s="2">
        <v>0.13</v>
      </c>
      <c r="D70" s="2">
        <v>0.57</v>
      </c>
      <c r="E70" s="2">
        <v>2</v>
      </c>
    </row>
    <row r="71" spans="1:5" ht="15">
      <c r="A71" t="s">
        <v>68</v>
      </c>
      <c r="B71" s="2">
        <v>1.84</v>
      </c>
      <c r="C71" s="2">
        <v>0.11</v>
      </c>
      <c r="D71" s="2">
        <v>-0.23</v>
      </c>
      <c r="E71" s="2">
        <v>6.13</v>
      </c>
    </row>
    <row r="72" spans="1:5" ht="15">
      <c r="A72" t="s">
        <v>69</v>
      </c>
      <c r="B72" s="2">
        <v>0.12</v>
      </c>
      <c r="C72" s="2">
        <v>0.06</v>
      </c>
      <c r="D72" s="2">
        <v>0</v>
      </c>
      <c r="E72" s="2">
        <v>1.91</v>
      </c>
    </row>
    <row r="73" spans="1:5" ht="15">
      <c r="A73" t="s">
        <v>70</v>
      </c>
      <c r="B73" s="2">
        <v>1.23</v>
      </c>
      <c r="C73" s="2">
        <v>-0.32</v>
      </c>
      <c r="D73" s="2">
        <v>0.23</v>
      </c>
      <c r="E73" s="2">
        <v>4.12</v>
      </c>
    </row>
    <row r="74" spans="1:5" ht="15">
      <c r="A74" t="s">
        <v>71</v>
      </c>
      <c r="B74" s="2">
        <v>-0.3</v>
      </c>
      <c r="C74" s="2">
        <v>-0.3</v>
      </c>
      <c r="D74" s="2">
        <v>-0.34</v>
      </c>
      <c r="E74" s="2">
        <v>2.31</v>
      </c>
    </row>
    <row r="75" spans="1:5" ht="15">
      <c r="A75" t="s">
        <v>72</v>
      </c>
      <c r="B75" s="2">
        <v>1.17</v>
      </c>
      <c r="C75" s="2">
        <v>0.14</v>
      </c>
      <c r="D75" s="2">
        <v>0.23</v>
      </c>
      <c r="E75" s="2">
        <v>-1.74</v>
      </c>
    </row>
    <row r="76" spans="1:5" ht="15">
      <c r="A76" t="s">
        <v>73</v>
      </c>
      <c r="B76" s="2">
        <v>1</v>
      </c>
      <c r="C76" s="2">
        <v>0.48</v>
      </c>
      <c r="D76" s="2">
        <v>-0.34</v>
      </c>
      <c r="E76" s="2">
        <v>-0.27</v>
      </c>
    </row>
    <row r="77" spans="1:5" ht="15">
      <c r="A77" t="s">
        <v>74</v>
      </c>
      <c r="B77" s="2">
        <v>-0.03</v>
      </c>
      <c r="C77" s="2">
        <v>0</v>
      </c>
      <c r="D77" s="2">
        <v>0.45</v>
      </c>
      <c r="E77" s="2">
        <v>-0.4</v>
      </c>
    </row>
    <row r="78" spans="1:5" ht="15">
      <c r="A78" t="s">
        <v>75</v>
      </c>
      <c r="B78" s="2">
        <v>-0.37</v>
      </c>
      <c r="C78" s="2">
        <v>0.03</v>
      </c>
      <c r="D78" s="2">
        <v>-1.34</v>
      </c>
      <c r="E78" s="2">
        <v>0</v>
      </c>
    </row>
    <row r="79" spans="1:5" ht="15">
      <c r="A79" t="s">
        <v>76</v>
      </c>
      <c r="B79" s="2">
        <v>-0.51</v>
      </c>
      <c r="C79" s="2">
        <v>0.04</v>
      </c>
      <c r="D79" s="2">
        <v>-0.44</v>
      </c>
      <c r="E79" s="2">
        <v>-1.05</v>
      </c>
    </row>
    <row r="80" spans="1:5" ht="15">
      <c r="A80" t="s">
        <v>77</v>
      </c>
      <c r="B80" s="2">
        <v>0.02</v>
      </c>
      <c r="C80" s="2">
        <v>0.16</v>
      </c>
      <c r="D80" s="2">
        <v>0.33</v>
      </c>
      <c r="E80" s="2">
        <v>1.06</v>
      </c>
    </row>
    <row r="81" spans="1:5" ht="15">
      <c r="A81" t="s">
        <v>78</v>
      </c>
      <c r="B81" s="2">
        <v>0.81</v>
      </c>
      <c r="C81" s="2">
        <v>0</v>
      </c>
      <c r="D81" s="2">
        <v>1.82</v>
      </c>
      <c r="E81" s="2">
        <v>2.31</v>
      </c>
    </row>
    <row r="82" spans="1:5" ht="15">
      <c r="A82" t="s">
        <v>79</v>
      </c>
      <c r="B82" s="2">
        <v>-0.2</v>
      </c>
      <c r="C82" s="2">
        <v>0.42</v>
      </c>
      <c r="D82" s="2">
        <v>-0.11</v>
      </c>
      <c r="E82" s="2">
        <v>-1.47</v>
      </c>
    </row>
    <row r="83" spans="1:5" ht="15">
      <c r="A83" t="s">
        <v>80</v>
      </c>
      <c r="B83" s="2">
        <v>0.35</v>
      </c>
      <c r="C83" s="2">
        <v>0.03</v>
      </c>
      <c r="D83" s="2">
        <v>-0.56</v>
      </c>
      <c r="E83" s="2">
        <v>2.47</v>
      </c>
    </row>
    <row r="84" spans="1:5" ht="15">
      <c r="A84" t="s">
        <v>81</v>
      </c>
      <c r="B84" s="2">
        <v>-0.46</v>
      </c>
      <c r="C84" s="2">
        <v>-0.28</v>
      </c>
      <c r="D84" s="2">
        <v>-1.56</v>
      </c>
      <c r="E84" s="2">
        <v>0.69</v>
      </c>
    </row>
    <row r="85" spans="1:5" ht="15">
      <c r="A85" t="s">
        <v>82</v>
      </c>
      <c r="B85" s="2">
        <v>0.19</v>
      </c>
      <c r="C85" s="2">
        <v>0.42</v>
      </c>
      <c r="D85" s="2">
        <v>-0.55</v>
      </c>
      <c r="E85" s="2">
        <v>1.4</v>
      </c>
    </row>
    <row r="86" spans="1:5" ht="15">
      <c r="A86" t="s">
        <v>83</v>
      </c>
      <c r="B86" s="2">
        <v>-0.35</v>
      </c>
      <c r="C86" s="2">
        <v>0.11</v>
      </c>
      <c r="D86" s="2">
        <v>-0.33</v>
      </c>
      <c r="E86" s="2">
        <v>-2.05</v>
      </c>
    </row>
    <row r="87" spans="1:5" ht="15">
      <c r="A87" t="s">
        <v>84</v>
      </c>
      <c r="B87" s="2">
        <v>0.48</v>
      </c>
      <c r="C87" s="2">
        <v>0.1</v>
      </c>
      <c r="D87" s="2">
        <v>0.22</v>
      </c>
      <c r="E87" s="2">
        <v>2.53</v>
      </c>
    </row>
    <row r="88" spans="1:5" ht="15">
      <c r="A88" t="s">
        <v>85</v>
      </c>
      <c r="B88" s="2">
        <v>-0.24</v>
      </c>
      <c r="C88" s="2">
        <v>0</v>
      </c>
      <c r="D88" s="2">
        <v>0.11</v>
      </c>
      <c r="E88" s="2">
        <v>-4.81</v>
      </c>
    </row>
    <row r="89" spans="1:5" ht="15">
      <c r="A89" t="s">
        <v>86</v>
      </c>
      <c r="B89" s="2">
        <v>0.4</v>
      </c>
      <c r="C89" s="2">
        <v>-0.06</v>
      </c>
      <c r="D89" s="2">
        <v>0</v>
      </c>
      <c r="E89" s="2">
        <v>1.77</v>
      </c>
    </row>
    <row r="90" spans="1:5" ht="15">
      <c r="A90" t="s">
        <v>87</v>
      </c>
      <c r="B90" s="2">
        <v>-0.65</v>
      </c>
      <c r="C90" s="2">
        <v>0.02</v>
      </c>
      <c r="D90" s="2">
        <v>0.11</v>
      </c>
      <c r="E90" s="2">
        <v>-2</v>
      </c>
    </row>
    <row r="91" spans="1:5" ht="15">
      <c r="A91" t="s">
        <v>88</v>
      </c>
      <c r="B91" s="2">
        <v>-0.05</v>
      </c>
      <c r="C91" s="2">
        <v>0</v>
      </c>
      <c r="D91" s="2">
        <v>0</v>
      </c>
      <c r="E91" s="2">
        <v>-0.53</v>
      </c>
    </row>
    <row r="92" spans="1:5" ht="15">
      <c r="A92" t="s">
        <v>89</v>
      </c>
      <c r="B92" s="2">
        <v>0.73</v>
      </c>
      <c r="C92" s="2">
        <v>0.11</v>
      </c>
      <c r="D92" s="2">
        <v>0.33</v>
      </c>
      <c r="E92" s="2">
        <v>4.58</v>
      </c>
    </row>
    <row r="93" spans="1:5" ht="15">
      <c r="A93" t="s">
        <v>90</v>
      </c>
      <c r="B93" s="2">
        <v>0.75</v>
      </c>
      <c r="C93" s="2">
        <v>0.01</v>
      </c>
      <c r="D93" s="2">
        <v>-0.11</v>
      </c>
      <c r="E93" s="2">
        <v>3.15</v>
      </c>
    </row>
    <row r="94" spans="1:5" ht="15">
      <c r="A94" t="s">
        <v>91</v>
      </c>
      <c r="B94" s="2">
        <v>0.32</v>
      </c>
      <c r="C94" s="2">
        <v>0.04</v>
      </c>
      <c r="D94" s="2">
        <v>-0.99</v>
      </c>
      <c r="E94" s="2">
        <v>5.59</v>
      </c>
    </row>
    <row r="95" spans="1:5" ht="15">
      <c r="A95" t="s">
        <v>92</v>
      </c>
      <c r="B95" s="2">
        <v>0.58</v>
      </c>
      <c r="C95" s="2">
        <v>0.01</v>
      </c>
      <c r="D95" s="2">
        <v>0.55</v>
      </c>
      <c r="E95" s="2">
        <v>3.28</v>
      </c>
    </row>
    <row r="96" spans="1:5" ht="15">
      <c r="A96" t="s">
        <v>93</v>
      </c>
      <c r="B96" s="2">
        <v>0.03</v>
      </c>
      <c r="C96" s="2">
        <v>0</v>
      </c>
      <c r="D96" s="2">
        <v>0.11</v>
      </c>
      <c r="E96" s="2">
        <v>-0.77</v>
      </c>
    </row>
    <row r="97" spans="1:5" ht="15">
      <c r="A97" t="s">
        <v>94</v>
      </c>
      <c r="B97" s="2">
        <v>0.67</v>
      </c>
      <c r="C97" s="2">
        <v>-0.01</v>
      </c>
      <c r="D97" s="2">
        <v>0.56</v>
      </c>
      <c r="E97" s="2">
        <v>0.94</v>
      </c>
    </row>
    <row r="98" spans="1:5" ht="15">
      <c r="A98" t="s">
        <v>95</v>
      </c>
      <c r="B98" s="2">
        <v>0.34</v>
      </c>
      <c r="C98" s="2">
        <v>0</v>
      </c>
      <c r="D98" s="2">
        <v>0.33</v>
      </c>
      <c r="E98" s="2">
        <v>1.59</v>
      </c>
    </row>
    <row r="99" spans="1:5" ht="15">
      <c r="A99" t="s">
        <v>96</v>
      </c>
      <c r="B99" s="2">
        <v>0.53</v>
      </c>
      <c r="C99" s="2">
        <v>0.04</v>
      </c>
      <c r="D99" s="2">
        <v>0.67</v>
      </c>
      <c r="E99" s="2">
        <v>2.44</v>
      </c>
    </row>
    <row r="100" spans="1:5" ht="15">
      <c r="A100" t="s">
        <v>97</v>
      </c>
      <c r="B100" s="2">
        <v>0.22</v>
      </c>
      <c r="C100" s="2">
        <v>-0.14</v>
      </c>
      <c r="D100" s="2">
        <v>0.11</v>
      </c>
      <c r="E100" s="2">
        <v>0</v>
      </c>
    </row>
    <row r="101" spans="1:5" ht="15">
      <c r="A101" t="s">
        <v>98</v>
      </c>
      <c r="B101" s="2">
        <v>0.15</v>
      </c>
      <c r="C101" s="2">
        <v>-0.01</v>
      </c>
      <c r="D101" s="2">
        <v>0</v>
      </c>
      <c r="E101" s="2">
        <v>-2.54</v>
      </c>
    </row>
    <row r="102" spans="1:5" ht="15">
      <c r="A102" t="s">
        <v>99</v>
      </c>
      <c r="B102" s="2">
        <v>0.92</v>
      </c>
      <c r="C102" s="2">
        <v>0</v>
      </c>
      <c r="D102" s="2">
        <v>0.79</v>
      </c>
      <c r="E102" s="2">
        <v>1.77</v>
      </c>
    </row>
    <row r="103" spans="1:5" ht="15">
      <c r="A103" t="s">
        <v>100</v>
      </c>
      <c r="B103" s="2">
        <v>0.31</v>
      </c>
      <c r="C103" s="2">
        <v>-0.04</v>
      </c>
      <c r="D103" s="2">
        <v>0.34</v>
      </c>
      <c r="E103" s="2">
        <v>0.65</v>
      </c>
    </row>
    <row r="104" spans="1:5" ht="15">
      <c r="A104" t="s">
        <v>101</v>
      </c>
      <c r="B104" s="2">
        <v>-0.56</v>
      </c>
      <c r="C104" s="2">
        <v>-0.01</v>
      </c>
      <c r="D104" s="2">
        <v>0</v>
      </c>
      <c r="E104" s="2">
        <v>-1.12</v>
      </c>
    </row>
    <row r="105" spans="1:5" ht="15">
      <c r="A105" t="s">
        <v>102</v>
      </c>
      <c r="B105" s="2">
        <v>0.24</v>
      </c>
      <c r="C105" s="2">
        <v>0</v>
      </c>
      <c r="D105" s="2">
        <v>1.03</v>
      </c>
      <c r="E105" s="2">
        <v>0.48</v>
      </c>
    </row>
    <row r="106" spans="1:5" ht="15">
      <c r="A106" t="s">
        <v>103</v>
      </c>
      <c r="B106" s="2">
        <v>0.96</v>
      </c>
      <c r="C106" s="2">
        <v>0.16</v>
      </c>
      <c r="D106" s="2">
        <v>0.46</v>
      </c>
      <c r="E106" s="2">
        <v>0</v>
      </c>
    </row>
    <row r="107" spans="1:5" ht="15">
      <c r="A107" t="s">
        <v>104</v>
      </c>
      <c r="B107" s="2">
        <v>-0.92</v>
      </c>
      <c r="C107" s="2">
        <v>0.02</v>
      </c>
      <c r="D107" s="2">
        <v>-1.03</v>
      </c>
      <c r="E107" s="2">
        <v>-3.73</v>
      </c>
    </row>
    <row r="108" spans="1:5" ht="15">
      <c r="A108" t="s">
        <v>105</v>
      </c>
      <c r="B108" s="2">
        <v>0.45</v>
      </c>
      <c r="C108" s="2">
        <v>0.03</v>
      </c>
      <c r="D108" s="2">
        <v>-0.57</v>
      </c>
      <c r="E108" s="2">
        <v>0.16</v>
      </c>
    </row>
    <row r="109" spans="1:5" ht="15">
      <c r="A109" t="s">
        <v>106</v>
      </c>
      <c r="B109" s="2">
        <v>-0.13</v>
      </c>
      <c r="C109" s="2">
        <v>0</v>
      </c>
      <c r="D109" s="2">
        <v>-1.67</v>
      </c>
      <c r="E109" s="2">
        <v>0.31</v>
      </c>
    </row>
    <row r="110" spans="1:5" ht="15">
      <c r="A110" t="s">
        <v>107</v>
      </c>
      <c r="B110" s="2">
        <v>0.45</v>
      </c>
      <c r="C110" s="2">
        <v>0</v>
      </c>
      <c r="D110" s="2">
        <v>-0.67</v>
      </c>
      <c r="E110" s="2">
        <v>1.58</v>
      </c>
    </row>
    <row r="111" spans="1:5" ht="15">
      <c r="A111" t="s">
        <v>108</v>
      </c>
      <c r="B111" s="2">
        <v>0.95</v>
      </c>
      <c r="C111" s="2">
        <v>-0.47</v>
      </c>
      <c r="D111" s="2">
        <v>-0.33</v>
      </c>
      <c r="E111" s="2">
        <v>1.77</v>
      </c>
    </row>
    <row r="112" spans="1:5" ht="15">
      <c r="A112" t="s">
        <v>109</v>
      </c>
      <c r="B112" s="2">
        <v>-0.51</v>
      </c>
      <c r="C112" s="2">
        <v>-0.38</v>
      </c>
      <c r="D112" s="2">
        <v>-0.88</v>
      </c>
      <c r="E112" s="2">
        <v>0.81</v>
      </c>
    </row>
    <row r="113" spans="1:5" ht="15">
      <c r="A113" t="s">
        <v>110</v>
      </c>
      <c r="B113" s="2">
        <v>0.57</v>
      </c>
      <c r="C113" s="2">
        <v>-0.06</v>
      </c>
      <c r="D113" s="2">
        <v>-0.11</v>
      </c>
      <c r="E113" s="2">
        <v>0.99</v>
      </c>
    </row>
    <row r="114" spans="1:5" ht="15">
      <c r="A114" t="s">
        <v>111</v>
      </c>
      <c r="B114" s="2">
        <v>-0.43</v>
      </c>
      <c r="C114" s="2">
        <v>-0.1</v>
      </c>
      <c r="D114" s="2">
        <v>-0.11</v>
      </c>
      <c r="E114" s="2">
        <v>0.16</v>
      </c>
    </row>
    <row r="115" spans="1:5" ht="15">
      <c r="A115" t="s">
        <v>112</v>
      </c>
      <c r="B115" s="2">
        <v>0.93</v>
      </c>
      <c r="C115" s="2">
        <v>0</v>
      </c>
      <c r="D115" s="2">
        <v>-0.22</v>
      </c>
      <c r="E115" s="2">
        <v>0.5</v>
      </c>
    </row>
    <row r="116" spans="1:5" ht="15">
      <c r="A116" t="s">
        <v>113</v>
      </c>
      <c r="B116" s="2">
        <v>-0.32</v>
      </c>
      <c r="C116" s="2">
        <v>0</v>
      </c>
      <c r="D116" s="2">
        <v>0</v>
      </c>
      <c r="E116" s="2">
        <v>0</v>
      </c>
    </row>
    <row r="117" spans="1:5" ht="15">
      <c r="A117" t="s">
        <v>114</v>
      </c>
      <c r="B117" s="2">
        <v>0.33</v>
      </c>
      <c r="C117" s="2">
        <v>-0.08</v>
      </c>
      <c r="D117" s="2">
        <v>0.44</v>
      </c>
      <c r="E117" s="2">
        <v>0.5</v>
      </c>
    </row>
    <row r="118" spans="1:5" ht="15">
      <c r="A118" t="s">
        <v>115</v>
      </c>
      <c r="B118" s="2">
        <v>0.78</v>
      </c>
      <c r="C118" s="2">
        <v>0.1</v>
      </c>
      <c r="D118" s="2">
        <v>0</v>
      </c>
      <c r="E118" s="2">
        <v>0.5</v>
      </c>
    </row>
    <row r="119" spans="1:5" ht="15">
      <c r="A119" t="s">
        <v>116</v>
      </c>
      <c r="B119" s="2">
        <v>-0.01</v>
      </c>
      <c r="C119" s="2">
        <v>0</v>
      </c>
      <c r="D119" s="2">
        <v>0.11</v>
      </c>
      <c r="E119" s="2">
        <v>1.87</v>
      </c>
    </row>
    <row r="120" spans="1:5" ht="15">
      <c r="A120" t="s">
        <v>117</v>
      </c>
      <c r="B120" s="2">
        <v>0.39</v>
      </c>
      <c r="C120" s="2">
        <v>0</v>
      </c>
      <c r="D120" s="2">
        <v>0.11</v>
      </c>
      <c r="E120" s="2">
        <v>-0.51</v>
      </c>
    </row>
    <row r="121" spans="1:5" ht="15">
      <c r="A121" t="s">
        <v>118</v>
      </c>
      <c r="B121" s="2">
        <v>0</v>
      </c>
      <c r="C121" s="2">
        <v>0.02</v>
      </c>
      <c r="D121" s="2">
        <v>0.22</v>
      </c>
      <c r="E121" s="2">
        <v>0.17</v>
      </c>
    </row>
    <row r="122" spans="1:5" ht="15">
      <c r="A122" t="s">
        <v>119</v>
      </c>
      <c r="B122" s="2">
        <v>0.29</v>
      </c>
      <c r="C122" s="2">
        <v>0.02</v>
      </c>
      <c r="D122" s="2">
        <v>0.33</v>
      </c>
      <c r="E122" s="2">
        <v>0</v>
      </c>
    </row>
    <row r="123" spans="1:5" ht="15">
      <c r="A123" t="s">
        <v>120</v>
      </c>
      <c r="B123" s="2">
        <v>0.41</v>
      </c>
      <c r="C123" s="2">
        <v>-0.01</v>
      </c>
      <c r="D123" s="2">
        <v>0.11</v>
      </c>
      <c r="E123" s="2">
        <v>0.17</v>
      </c>
    </row>
    <row r="124" spans="1:5" ht="15">
      <c r="A124" t="s">
        <v>121</v>
      </c>
      <c r="B124" s="2">
        <v>-0.38</v>
      </c>
      <c r="C124" s="2">
        <v>-0.02</v>
      </c>
      <c r="D124" s="2">
        <v>-0.88</v>
      </c>
      <c r="E124" s="2">
        <v>0</v>
      </c>
    </row>
    <row r="125" spans="1:5" ht="15">
      <c r="A125" t="s">
        <v>122</v>
      </c>
      <c r="B125" s="2">
        <v>0.07</v>
      </c>
      <c r="C125" s="2">
        <v>0.03</v>
      </c>
      <c r="D125" s="2">
        <v>0</v>
      </c>
      <c r="E125" s="2">
        <v>0.17</v>
      </c>
    </row>
    <row r="126" spans="1:5" ht="15">
      <c r="A126" t="s">
        <v>123</v>
      </c>
      <c r="B126" s="2">
        <v>-0.11</v>
      </c>
      <c r="C126" s="2">
        <v>0.02</v>
      </c>
      <c r="D126" s="2">
        <v>-0.33</v>
      </c>
      <c r="E126" s="2">
        <v>0.34</v>
      </c>
    </row>
    <row r="127" spans="1:5" ht="15">
      <c r="A127" t="s">
        <v>124</v>
      </c>
      <c r="B127" s="2">
        <v>0.33</v>
      </c>
      <c r="C127" s="2">
        <v>0</v>
      </c>
      <c r="D127" s="2">
        <v>0.77</v>
      </c>
      <c r="E127" s="2">
        <v>1.03</v>
      </c>
    </row>
    <row r="128" spans="1:5" ht="15">
      <c r="A128" t="s">
        <v>125</v>
      </c>
      <c r="B128" s="2">
        <v>0.34</v>
      </c>
      <c r="C128" s="2">
        <v>0.01</v>
      </c>
      <c r="D128" s="2">
        <v>0.11</v>
      </c>
      <c r="E128" s="2">
        <v>0</v>
      </c>
    </row>
    <row r="129" spans="1:5" ht="15">
      <c r="A129" t="s">
        <v>126</v>
      </c>
      <c r="B129" s="2">
        <v>-0.2</v>
      </c>
      <c r="C129" s="2">
        <v>-0.01</v>
      </c>
      <c r="D129" s="2">
        <v>0</v>
      </c>
      <c r="E129" s="2">
        <v>-0.17</v>
      </c>
    </row>
    <row r="130" spans="1:5" ht="15">
      <c r="A130" t="s">
        <v>127</v>
      </c>
      <c r="B130" s="2">
        <v>-0.14</v>
      </c>
      <c r="C130" s="2">
        <v>0.02</v>
      </c>
      <c r="D130" s="2">
        <v>-1.2</v>
      </c>
      <c r="E130" s="2">
        <v>-1.19</v>
      </c>
    </row>
    <row r="131" spans="1:5" ht="15">
      <c r="A131" t="s">
        <v>128</v>
      </c>
      <c r="B131" s="2">
        <v>-0.14</v>
      </c>
      <c r="C131" s="2">
        <v>0.03</v>
      </c>
      <c r="D131" s="2">
        <v>0.11</v>
      </c>
      <c r="E131" s="2">
        <v>-0.34</v>
      </c>
    </row>
    <row r="132" spans="1:5" ht="15">
      <c r="A132" t="s">
        <v>129</v>
      </c>
      <c r="B132" s="2">
        <v>0.7</v>
      </c>
      <c r="C132" s="2">
        <v>0</v>
      </c>
      <c r="D132" s="2">
        <v>2</v>
      </c>
      <c r="E132" s="2">
        <v>2.61</v>
      </c>
    </row>
    <row r="133" spans="1:5" ht="15">
      <c r="A133" t="s">
        <v>130</v>
      </c>
      <c r="B133" s="2">
        <v>0.88</v>
      </c>
      <c r="C133" s="2">
        <v>0</v>
      </c>
      <c r="D133" s="2">
        <v>1.47</v>
      </c>
      <c r="E133" s="2">
        <v>0</v>
      </c>
    </row>
    <row r="134" spans="1:5" ht="15">
      <c r="A134" t="s">
        <v>131</v>
      </c>
      <c r="B134" s="2">
        <v>0.04</v>
      </c>
      <c r="C134" s="2">
        <v>0.02</v>
      </c>
      <c r="D134" s="2">
        <v>0.45</v>
      </c>
      <c r="E134" s="2">
        <v>-0.69</v>
      </c>
    </row>
    <row r="135" spans="1:5" ht="15">
      <c r="A135" t="s">
        <v>132</v>
      </c>
      <c r="B135" s="2">
        <v>0.23</v>
      </c>
      <c r="C135" s="2">
        <v>0</v>
      </c>
      <c r="D135" s="2">
        <v>-0.11</v>
      </c>
      <c r="E135" s="2">
        <v>1.05</v>
      </c>
    </row>
    <row r="136" spans="1:5" ht="15">
      <c r="A136" t="s">
        <v>133</v>
      </c>
      <c r="B136" s="2">
        <v>-0.32</v>
      </c>
      <c r="C136" s="2">
        <v>0.01</v>
      </c>
      <c r="D136" s="2">
        <v>0.8</v>
      </c>
      <c r="E136" s="2">
        <v>-0.17</v>
      </c>
    </row>
    <row r="137" spans="1:5" ht="15">
      <c r="A137" t="s">
        <v>134</v>
      </c>
      <c r="B137" s="2">
        <v>-0.18</v>
      </c>
      <c r="C137" s="2">
        <v>0</v>
      </c>
      <c r="D137" s="2">
        <v>-0.34</v>
      </c>
      <c r="E137" s="2">
        <v>0</v>
      </c>
    </row>
    <row r="138" spans="1:5" ht="15">
      <c r="A138" t="s">
        <v>135</v>
      </c>
      <c r="B138" s="2">
        <v>-0.65</v>
      </c>
      <c r="C138" s="2">
        <v>0</v>
      </c>
      <c r="D138" s="2">
        <v>0.57</v>
      </c>
      <c r="E138" s="2">
        <v>-0.52</v>
      </c>
    </row>
    <row r="139" spans="1:5" ht="15">
      <c r="A139" t="s">
        <v>136</v>
      </c>
      <c r="B139" s="2">
        <v>0.08</v>
      </c>
      <c r="C139" s="2">
        <v>0.01</v>
      </c>
      <c r="D139" s="2">
        <v>-0.23</v>
      </c>
      <c r="E139" s="2">
        <v>0.7</v>
      </c>
    </row>
    <row r="140" spans="1:5" ht="15">
      <c r="A140" t="s">
        <v>137</v>
      </c>
      <c r="B140" s="2">
        <v>0.14</v>
      </c>
      <c r="C140" s="2">
        <v>0</v>
      </c>
      <c r="D140" s="2">
        <v>1.74</v>
      </c>
      <c r="E140" s="2">
        <v>0.17</v>
      </c>
    </row>
    <row r="141" spans="1:5" ht="15">
      <c r="A141" t="s">
        <v>138</v>
      </c>
      <c r="B141" s="2">
        <v>-0.31</v>
      </c>
      <c r="C141" s="2">
        <v>0.01</v>
      </c>
      <c r="D141" s="2">
        <v>-1.93</v>
      </c>
      <c r="E141" s="2">
        <v>-0.87</v>
      </c>
    </row>
    <row r="142" spans="1:5" ht="15">
      <c r="A142" t="s">
        <v>139</v>
      </c>
      <c r="B142" s="2">
        <v>-1.45</v>
      </c>
      <c r="C142" s="2">
        <v>0</v>
      </c>
      <c r="D142" s="2">
        <v>-6.39</v>
      </c>
      <c r="E142" s="2">
        <v>-2.37</v>
      </c>
    </row>
    <row r="143" spans="1:5" ht="15">
      <c r="A143" t="s">
        <v>140</v>
      </c>
      <c r="B143" s="2">
        <v>-0.26</v>
      </c>
      <c r="C143" s="2">
        <v>0.02</v>
      </c>
      <c r="D143" s="2">
        <v>0.21</v>
      </c>
      <c r="E143" s="2">
        <v>1.37</v>
      </c>
    </row>
    <row r="144" spans="1:5" ht="15">
      <c r="A144" t="s">
        <v>141</v>
      </c>
      <c r="B144" s="2">
        <v>-0.29</v>
      </c>
      <c r="C144" s="2">
        <v>0.04</v>
      </c>
      <c r="D144" s="2">
        <v>-0.53</v>
      </c>
      <c r="E144" s="2">
        <v>-1.19</v>
      </c>
    </row>
    <row r="145" spans="1:5" ht="15">
      <c r="A145" t="s">
        <v>142</v>
      </c>
      <c r="B145" s="2">
        <v>-0.15</v>
      </c>
      <c r="C145" s="2">
        <v>0.15</v>
      </c>
      <c r="D145" s="2">
        <v>-0.11</v>
      </c>
      <c r="E145" s="2">
        <v>-0.84</v>
      </c>
    </row>
    <row r="146" spans="1:5" ht="15">
      <c r="A146" t="s">
        <v>143</v>
      </c>
      <c r="B146" s="2">
        <v>0.08</v>
      </c>
      <c r="C146" s="2">
        <v>0</v>
      </c>
      <c r="D146" s="2">
        <v>-0.11</v>
      </c>
      <c r="E146" s="2">
        <v>-0.67</v>
      </c>
    </row>
    <row r="147" spans="1:5" ht="15">
      <c r="A147" t="s">
        <v>144</v>
      </c>
      <c r="B147" s="2">
        <v>0.07</v>
      </c>
      <c r="C147" s="2">
        <v>0.06</v>
      </c>
      <c r="D147" s="2">
        <v>0.11</v>
      </c>
      <c r="E147" s="2">
        <v>0.17</v>
      </c>
    </row>
    <row r="148" spans="1:5" ht="15">
      <c r="A148" t="s">
        <v>145</v>
      </c>
      <c r="B148" s="2">
        <v>0.26</v>
      </c>
      <c r="C148" s="2">
        <v>0</v>
      </c>
      <c r="D148" s="2">
        <v>0.21</v>
      </c>
      <c r="E148" s="2">
        <v>0.5</v>
      </c>
    </row>
    <row r="149" spans="1:5" ht="15">
      <c r="A149" t="s">
        <v>146</v>
      </c>
      <c r="B149" s="2">
        <v>-0.15</v>
      </c>
      <c r="C149" s="2">
        <v>0.01</v>
      </c>
      <c r="D149" s="2">
        <v>-0.42</v>
      </c>
      <c r="E149" s="2">
        <v>0.68</v>
      </c>
    </row>
    <row r="150" spans="1:5" ht="15">
      <c r="A150" t="s">
        <v>147</v>
      </c>
      <c r="B150" s="2">
        <v>0.28</v>
      </c>
      <c r="C150" s="2">
        <v>0.05</v>
      </c>
      <c r="D150" s="2">
        <v>0</v>
      </c>
      <c r="E150" s="2">
        <v>0</v>
      </c>
    </row>
    <row r="151" spans="1:5" ht="15">
      <c r="A151" t="s">
        <v>148</v>
      </c>
      <c r="B151" s="2">
        <v>0.13</v>
      </c>
      <c r="C151" s="2">
        <v>-0.01</v>
      </c>
      <c r="D151" s="2">
        <v>0.43</v>
      </c>
      <c r="E151" s="2">
        <v>-1.5</v>
      </c>
    </row>
    <row r="152" spans="1:5" ht="15">
      <c r="A152" t="s">
        <v>149</v>
      </c>
      <c r="B152" s="2">
        <v>-0.29</v>
      </c>
      <c r="C152" s="2">
        <v>0.04</v>
      </c>
      <c r="D152" s="2">
        <v>0</v>
      </c>
      <c r="E152" s="2">
        <v>-0.33</v>
      </c>
    </row>
    <row r="153" spans="1:5" ht="15">
      <c r="A153" t="s">
        <v>150</v>
      </c>
      <c r="B153" s="2">
        <v>-0.19</v>
      </c>
      <c r="C153" s="2">
        <v>-0.01</v>
      </c>
      <c r="D153" s="2">
        <v>0.32</v>
      </c>
      <c r="E153" s="2">
        <v>-0.5</v>
      </c>
    </row>
    <row r="154" spans="1:5" ht="15">
      <c r="A154" t="s">
        <v>151</v>
      </c>
      <c r="B154" s="2">
        <v>-0.01</v>
      </c>
      <c r="C154" s="2">
        <v>0</v>
      </c>
      <c r="D154" s="2">
        <v>-0.21</v>
      </c>
      <c r="E154" s="2">
        <v>0.83</v>
      </c>
    </row>
    <row r="155" spans="1:5" ht="15">
      <c r="A155" t="s">
        <v>152</v>
      </c>
      <c r="B155" s="2">
        <v>0.32</v>
      </c>
      <c r="C155" s="2">
        <v>0</v>
      </c>
      <c r="D155" s="2">
        <v>0.21</v>
      </c>
      <c r="E155" s="2">
        <v>-0.83</v>
      </c>
    </row>
    <row r="156" spans="1:5" ht="15">
      <c r="A156" t="s">
        <v>153</v>
      </c>
      <c r="B156" s="2">
        <v>-0.15</v>
      </c>
      <c r="C156" s="2">
        <v>0</v>
      </c>
      <c r="D156" s="2">
        <v>0.75</v>
      </c>
      <c r="E156" s="2">
        <v>1.17</v>
      </c>
    </row>
    <row r="157" spans="1:5" ht="15">
      <c r="A157" t="s">
        <v>154</v>
      </c>
      <c r="B157" s="2">
        <v>0.49</v>
      </c>
      <c r="C157" s="2">
        <v>-0.19</v>
      </c>
      <c r="D157" s="2">
        <v>0</v>
      </c>
      <c r="E157" s="2">
        <v>5.47</v>
      </c>
    </row>
    <row r="158" spans="1:5" ht="15">
      <c r="A158" t="s">
        <v>155</v>
      </c>
      <c r="B158" s="2">
        <v>-0.2</v>
      </c>
      <c r="C158" s="2">
        <v>0</v>
      </c>
      <c r="D158" s="2">
        <v>0.11</v>
      </c>
      <c r="E158" s="2">
        <v>1.25</v>
      </c>
    </row>
    <row r="159" spans="1:5" ht="15">
      <c r="A159" t="s">
        <v>156</v>
      </c>
      <c r="B159" s="2">
        <v>-0.02</v>
      </c>
      <c r="C159" s="2">
        <v>0</v>
      </c>
      <c r="D159" s="2">
        <v>-0.96</v>
      </c>
      <c r="E159" s="2">
        <v>2</v>
      </c>
    </row>
    <row r="160" spans="1:5" ht="15">
      <c r="A160" t="s">
        <v>157</v>
      </c>
      <c r="B160" s="2">
        <v>-0.36</v>
      </c>
      <c r="C160" s="2">
        <v>0</v>
      </c>
      <c r="D160" s="2">
        <v>-0.32</v>
      </c>
      <c r="E160" s="2">
        <v>1.29</v>
      </c>
    </row>
    <row r="161" spans="1:5" ht="15">
      <c r="A161" t="s">
        <v>158</v>
      </c>
      <c r="B161" s="2">
        <v>0.29</v>
      </c>
      <c r="C161" s="2">
        <v>0.03</v>
      </c>
      <c r="D161" s="2">
        <v>0.43</v>
      </c>
      <c r="E161" s="2">
        <v>1.31</v>
      </c>
    </row>
    <row r="162" spans="1:5" ht="15">
      <c r="A162" t="s">
        <v>159</v>
      </c>
      <c r="B162" s="2">
        <v>-0.39</v>
      </c>
      <c r="C162" s="2">
        <v>0</v>
      </c>
      <c r="D162" s="2">
        <v>-0.32</v>
      </c>
      <c r="E162" s="2">
        <v>-2.37</v>
      </c>
    </row>
    <row r="163" spans="1:5" ht="15">
      <c r="A163" t="s">
        <v>160</v>
      </c>
      <c r="B163" s="2">
        <v>0.6</v>
      </c>
      <c r="C163" s="2">
        <v>0.02</v>
      </c>
      <c r="D163" s="2">
        <v>0.32</v>
      </c>
      <c r="E163" s="2">
        <v>3.59</v>
      </c>
    </row>
    <row r="164" spans="1:5" ht="15">
      <c r="A164" t="s">
        <v>161</v>
      </c>
      <c r="B164" s="2">
        <v>-0.31</v>
      </c>
      <c r="C164" s="2">
        <v>0</v>
      </c>
      <c r="D164" s="2">
        <v>0.97</v>
      </c>
      <c r="E164" s="2">
        <v>-5.37</v>
      </c>
    </row>
    <row r="165" spans="1:5" ht="15">
      <c r="A165" t="s">
        <v>162</v>
      </c>
      <c r="B165" s="2">
        <v>0.05</v>
      </c>
      <c r="C165" s="2">
        <v>0</v>
      </c>
      <c r="D165" s="2">
        <v>1.31</v>
      </c>
      <c r="E165" s="2">
        <v>-2.27</v>
      </c>
    </row>
    <row r="166" spans="1:5" ht="15">
      <c r="A166" t="s">
        <v>163</v>
      </c>
      <c r="B166" s="2">
        <v>-0.19</v>
      </c>
      <c r="C166" s="2">
        <v>0.05</v>
      </c>
      <c r="D166" s="2">
        <v>0.66</v>
      </c>
      <c r="E166" s="2">
        <v>-1.89</v>
      </c>
    </row>
    <row r="167" spans="1:5" ht="15">
      <c r="A167" t="s">
        <v>164</v>
      </c>
      <c r="B167" s="2">
        <v>0.56</v>
      </c>
      <c r="C167" s="2">
        <v>-0.04</v>
      </c>
      <c r="D167" s="2">
        <v>0.44</v>
      </c>
      <c r="E167" s="2">
        <v>2.64</v>
      </c>
    </row>
    <row r="168" spans="1:5" ht="15">
      <c r="A168" t="s">
        <v>165</v>
      </c>
      <c r="B168" s="2">
        <v>-0.12</v>
      </c>
      <c r="C168" s="2">
        <v>0</v>
      </c>
      <c r="D168" s="2">
        <v>0.22</v>
      </c>
      <c r="E168" s="2">
        <v>0.35</v>
      </c>
    </row>
    <row r="169" spans="1:5" ht="15">
      <c r="A169" t="s">
        <v>166</v>
      </c>
      <c r="B169" s="2">
        <v>0.2</v>
      </c>
      <c r="C169" s="2">
        <v>0.02</v>
      </c>
      <c r="D169" s="2">
        <v>-0.11</v>
      </c>
      <c r="E169" s="2">
        <v>0</v>
      </c>
    </row>
    <row r="170" spans="1:5" ht="15">
      <c r="A170" t="s">
        <v>167</v>
      </c>
      <c r="B170" s="2">
        <v>0.32</v>
      </c>
      <c r="C170" s="2">
        <v>0</v>
      </c>
      <c r="D170" s="2">
        <v>0.11</v>
      </c>
      <c r="E170" s="2">
        <v>-0.88</v>
      </c>
    </row>
    <row r="171" spans="1:5" ht="15">
      <c r="A171" t="s">
        <v>168</v>
      </c>
      <c r="B171" s="2">
        <v>0.4</v>
      </c>
      <c r="C171" s="2">
        <v>0.02</v>
      </c>
      <c r="D171" s="2">
        <v>-0.44</v>
      </c>
      <c r="E171" s="2">
        <v>1.24</v>
      </c>
    </row>
    <row r="172" spans="1:5" ht="15">
      <c r="A172" t="s">
        <v>169</v>
      </c>
      <c r="B172" s="2">
        <v>-0.09</v>
      </c>
      <c r="C172" s="2">
        <v>-0.01</v>
      </c>
      <c r="D172" s="2">
        <v>-0.22</v>
      </c>
      <c r="E172" s="2">
        <v>-1.23</v>
      </c>
    </row>
    <row r="173" spans="1:5" ht="15">
      <c r="A173" t="s">
        <v>170</v>
      </c>
      <c r="B173" s="2">
        <v>-0.17</v>
      </c>
      <c r="C173" s="2">
        <v>0</v>
      </c>
      <c r="D173" s="2">
        <v>-0.44</v>
      </c>
      <c r="E173" s="2">
        <v>1.96</v>
      </c>
    </row>
    <row r="174" spans="1:5" ht="15">
      <c r="A174" t="s">
        <v>171</v>
      </c>
      <c r="B174" s="2">
        <v>-0.82</v>
      </c>
      <c r="C174" s="2">
        <v>-0.01</v>
      </c>
      <c r="D174" s="2">
        <v>-1.51</v>
      </c>
      <c r="E174" s="2">
        <v>1.27</v>
      </c>
    </row>
    <row r="175" spans="1:5" ht="15">
      <c r="A175" t="s">
        <v>172</v>
      </c>
      <c r="B175" s="2">
        <v>-0.08</v>
      </c>
      <c r="C175" s="2">
        <v>-0.01</v>
      </c>
      <c r="D175" s="2">
        <v>0</v>
      </c>
      <c r="E175" s="2">
        <v>-2.47</v>
      </c>
    </row>
    <row r="176" spans="1:5" ht="15">
      <c r="A176" t="s">
        <v>173</v>
      </c>
      <c r="B176" s="2">
        <v>0.11</v>
      </c>
      <c r="C176" s="2">
        <v>0.01</v>
      </c>
      <c r="D176" s="2">
        <v>-0.11</v>
      </c>
      <c r="E176" s="2">
        <v>2.72</v>
      </c>
    </row>
    <row r="177" spans="1:5" ht="15">
      <c r="A177" t="s">
        <v>174</v>
      </c>
      <c r="B177" s="2">
        <v>-0.07</v>
      </c>
      <c r="C177" s="2">
        <v>0</v>
      </c>
      <c r="D177" s="2">
        <v>-0.11</v>
      </c>
      <c r="E177" s="2">
        <v>-1.08</v>
      </c>
    </row>
    <row r="178" spans="1:5" ht="15">
      <c r="A178" t="s">
        <v>175</v>
      </c>
      <c r="B178" s="2">
        <v>0.2</v>
      </c>
      <c r="C178" s="2">
        <v>0.01</v>
      </c>
      <c r="D178" s="2">
        <v>0.11</v>
      </c>
      <c r="E178" s="2">
        <v>-0.18</v>
      </c>
    </row>
    <row r="179" spans="1:5" ht="15">
      <c r="A179" t="s">
        <v>176</v>
      </c>
      <c r="B179" s="2">
        <v>0.15</v>
      </c>
      <c r="C179" s="2">
        <v>-0.1</v>
      </c>
      <c r="D179" s="2">
        <v>0</v>
      </c>
      <c r="E179" s="2">
        <v>0</v>
      </c>
    </row>
    <row r="180" spans="1:5" ht="15">
      <c r="A180" t="s">
        <v>177</v>
      </c>
      <c r="B180" s="2">
        <v>0.18</v>
      </c>
      <c r="C180" s="2">
        <v>0</v>
      </c>
      <c r="D180" s="2">
        <v>0.32</v>
      </c>
      <c r="E180" s="2">
        <v>1.27</v>
      </c>
    </row>
    <row r="181" spans="1:5" ht="15">
      <c r="A181" t="s">
        <v>178</v>
      </c>
      <c r="B181" s="2">
        <v>0.06</v>
      </c>
      <c r="C181" s="2">
        <v>0.11</v>
      </c>
      <c r="D181" s="2">
        <v>0.11</v>
      </c>
      <c r="E181" s="2">
        <v>0.91</v>
      </c>
    </row>
    <row r="182" spans="1:5" ht="15">
      <c r="A182" t="s">
        <v>179</v>
      </c>
      <c r="B182" s="2">
        <v>0.5</v>
      </c>
      <c r="C182" s="2">
        <v>0</v>
      </c>
      <c r="D182" s="2">
        <v>-0.11</v>
      </c>
      <c r="E182" s="2">
        <v>-0.18</v>
      </c>
    </row>
    <row r="183" spans="1:5" ht="15">
      <c r="A183" t="s">
        <v>180</v>
      </c>
      <c r="B183" s="2">
        <v>0</v>
      </c>
      <c r="C183" s="2">
        <v>0.1</v>
      </c>
      <c r="D183" s="2">
        <v>0.11</v>
      </c>
      <c r="E183" s="2">
        <v>2.62</v>
      </c>
    </row>
    <row r="184" spans="1:5" ht="15">
      <c r="A184" t="s">
        <v>181</v>
      </c>
      <c r="B184" s="2">
        <v>-0.51</v>
      </c>
      <c r="C184" s="2">
        <v>-0.01</v>
      </c>
      <c r="D184" s="2">
        <v>-0.32</v>
      </c>
      <c r="E184" s="2">
        <v>-0.74</v>
      </c>
    </row>
    <row r="185" spans="1:5" ht="15">
      <c r="A185" t="s">
        <v>182</v>
      </c>
      <c r="B185" s="2">
        <v>0.14</v>
      </c>
      <c r="C185" s="2">
        <v>0.01</v>
      </c>
      <c r="D185" s="2">
        <v>-0.11</v>
      </c>
      <c r="E185" s="2">
        <v>0.75</v>
      </c>
    </row>
    <row r="186" spans="1:5" ht="15">
      <c r="A186" t="s">
        <v>183</v>
      </c>
      <c r="B186" s="2">
        <v>0.54</v>
      </c>
      <c r="C186" s="2">
        <v>0</v>
      </c>
      <c r="D186" s="2">
        <v>0.32</v>
      </c>
      <c r="E186" s="2">
        <v>1.14</v>
      </c>
    </row>
    <row r="187" spans="1:5" ht="15">
      <c r="A187" t="s">
        <v>184</v>
      </c>
      <c r="B187" s="2">
        <v>-0.05</v>
      </c>
      <c r="C187" s="2">
        <v>0</v>
      </c>
      <c r="D187" s="2">
        <v>-0.32</v>
      </c>
      <c r="E187" s="2">
        <v>1.93</v>
      </c>
    </row>
    <row r="188" spans="1:5" ht="15">
      <c r="A188" t="s">
        <v>185</v>
      </c>
      <c r="B188" s="2">
        <v>0.5</v>
      </c>
      <c r="C188" s="2">
        <v>0</v>
      </c>
      <c r="D188" s="2">
        <v>1.31</v>
      </c>
      <c r="E188" s="2">
        <v>0.39</v>
      </c>
    </row>
    <row r="189" spans="1:5" ht="15">
      <c r="A189" t="s">
        <v>186</v>
      </c>
      <c r="B189" s="2">
        <v>0.06</v>
      </c>
      <c r="C189" s="2">
        <v>0</v>
      </c>
      <c r="D189" s="2">
        <v>0.77</v>
      </c>
      <c r="E189" s="2">
        <v>-0.58</v>
      </c>
    </row>
    <row r="190" spans="1:5" ht="15">
      <c r="A190" t="s">
        <v>187</v>
      </c>
      <c r="B190" s="2">
        <v>-0.16</v>
      </c>
      <c r="C190" s="2">
        <v>-0.01</v>
      </c>
      <c r="D190" s="2">
        <v>1.22</v>
      </c>
      <c r="E190" s="2">
        <v>0.78</v>
      </c>
    </row>
    <row r="191" spans="1:5" ht="15">
      <c r="A191" t="s">
        <v>188</v>
      </c>
      <c r="B191" s="2">
        <v>-0.2</v>
      </c>
      <c r="C191" s="2">
        <v>-0.01</v>
      </c>
      <c r="D191" s="2">
        <v>0.45</v>
      </c>
      <c r="E191" s="2">
        <v>0.98</v>
      </c>
    </row>
    <row r="192" spans="1:5" ht="15">
      <c r="A192" t="s">
        <v>189</v>
      </c>
      <c r="B192" s="2">
        <v>1.07</v>
      </c>
      <c r="C192" s="2">
        <v>0</v>
      </c>
      <c r="D192" s="2">
        <v>0</v>
      </c>
      <c r="E192" s="2">
        <v>-0.97</v>
      </c>
    </row>
    <row r="193" spans="1:5" ht="15">
      <c r="A193" t="s">
        <v>190</v>
      </c>
      <c r="B193" s="2">
        <v>0.81</v>
      </c>
      <c r="C193" s="2">
        <v>0</v>
      </c>
      <c r="D193" s="2">
        <v>0.11</v>
      </c>
      <c r="E193" s="2">
        <v>0.98</v>
      </c>
    </row>
    <row r="194" spans="1:5" ht="15">
      <c r="A194" t="s">
        <v>191</v>
      </c>
      <c r="B194" s="2">
        <v>0.29</v>
      </c>
      <c r="C194" s="2">
        <v>0.02</v>
      </c>
      <c r="D194" s="2">
        <v>0</v>
      </c>
      <c r="E194" s="2">
        <v>-0.39</v>
      </c>
    </row>
    <row r="195" spans="1:5" ht="15">
      <c r="A195" t="s">
        <v>192</v>
      </c>
      <c r="B195" s="2">
        <v>-0.16</v>
      </c>
      <c r="C195" s="2">
        <v>0</v>
      </c>
      <c r="D195" s="2">
        <v>-0.56</v>
      </c>
      <c r="E195" s="2">
        <v>-2.85</v>
      </c>
    </row>
    <row r="196" spans="1:5" ht="15">
      <c r="A196" t="s">
        <v>193</v>
      </c>
      <c r="B196" s="2">
        <v>0.07</v>
      </c>
      <c r="C196" s="2">
        <v>-0.02</v>
      </c>
      <c r="D196" s="2">
        <v>-0.22</v>
      </c>
      <c r="E196" s="2">
        <v>-2.41</v>
      </c>
    </row>
    <row r="197" spans="1:5" ht="15">
      <c r="A197" t="s">
        <v>194</v>
      </c>
      <c r="B197" s="2">
        <v>0.39</v>
      </c>
      <c r="C197" s="2">
        <v>-0.03</v>
      </c>
      <c r="D197" s="2">
        <v>-0.11</v>
      </c>
      <c r="E197" s="2">
        <v>0.93</v>
      </c>
    </row>
    <row r="198" spans="1:5" ht="15">
      <c r="A198" t="s">
        <v>195</v>
      </c>
      <c r="B198" s="2">
        <v>-0.22</v>
      </c>
      <c r="C198" s="2">
        <v>0.01</v>
      </c>
      <c r="D198" s="2">
        <v>0.22</v>
      </c>
      <c r="E198" s="2">
        <v>-2.37</v>
      </c>
    </row>
    <row r="199" spans="1:5" ht="15">
      <c r="A199" t="s">
        <v>196</v>
      </c>
      <c r="B199" s="2">
        <v>0.16</v>
      </c>
      <c r="C199" s="2">
        <v>0.01</v>
      </c>
      <c r="D199" s="2">
        <v>0.67</v>
      </c>
      <c r="E199" s="2">
        <v>2.62</v>
      </c>
    </row>
    <row r="200" spans="1:5" ht="15">
      <c r="A200" t="s">
        <v>197</v>
      </c>
      <c r="B200" s="2">
        <v>-0.05</v>
      </c>
      <c r="C200" s="2">
        <v>0</v>
      </c>
      <c r="D200" s="2">
        <v>-1.32</v>
      </c>
      <c r="E200" s="2">
        <v>-0.93</v>
      </c>
    </row>
    <row r="201" spans="1:5" ht="15">
      <c r="A201" t="s">
        <v>198</v>
      </c>
      <c r="B201" s="2">
        <v>-0.25</v>
      </c>
      <c r="C201" s="2">
        <v>0.02</v>
      </c>
      <c r="D201" s="2">
        <v>-1.52</v>
      </c>
      <c r="E201" s="2">
        <v>0.56</v>
      </c>
    </row>
    <row r="202" spans="1:5" ht="15">
      <c r="A202" t="s">
        <v>199</v>
      </c>
      <c r="B202" s="2">
        <v>-0.96</v>
      </c>
      <c r="C202" s="2">
        <v>0.01</v>
      </c>
      <c r="D202" s="2">
        <v>-0.65</v>
      </c>
      <c r="E202" s="2">
        <v>-2.37</v>
      </c>
    </row>
    <row r="203" spans="1:5" ht="15">
      <c r="A203" t="s">
        <v>200</v>
      </c>
      <c r="B203" s="2">
        <v>0.37</v>
      </c>
      <c r="C203" s="2">
        <v>0</v>
      </c>
      <c r="D203" s="2">
        <v>-0.22</v>
      </c>
      <c r="E203" s="2">
        <v>1.48</v>
      </c>
    </row>
    <row r="204" spans="1:5" ht="15">
      <c r="A204" t="s">
        <v>201</v>
      </c>
      <c r="B204" s="2">
        <v>-0.06</v>
      </c>
      <c r="C204" s="2">
        <v>-0.01</v>
      </c>
      <c r="D204" s="2">
        <v>-0.21</v>
      </c>
      <c r="E204" s="2">
        <v>-0.18</v>
      </c>
    </row>
    <row r="205" spans="1:5" ht="15">
      <c r="A205" t="s">
        <v>202</v>
      </c>
      <c r="B205" s="2">
        <v>-0.25</v>
      </c>
      <c r="C205" s="2">
        <v>0</v>
      </c>
      <c r="D205" s="2">
        <v>-0.11</v>
      </c>
      <c r="E205" s="2">
        <v>-0.18</v>
      </c>
    </row>
    <row r="206" spans="1:5" ht="15">
      <c r="A206" t="s">
        <v>203</v>
      </c>
      <c r="B206" s="2">
        <v>0.11</v>
      </c>
      <c r="C206" s="2">
        <v>0</v>
      </c>
      <c r="D206" s="2">
        <v>0.11</v>
      </c>
      <c r="E206" s="2">
        <v>-0.91</v>
      </c>
    </row>
    <row r="207" spans="1:5" ht="15">
      <c r="A207" t="s">
        <v>204</v>
      </c>
      <c r="B207" s="2">
        <v>0.11</v>
      </c>
      <c r="C207" s="2">
        <v>-0.02</v>
      </c>
      <c r="D207" s="2">
        <v>0</v>
      </c>
      <c r="E207" s="2">
        <v>-0.36</v>
      </c>
    </row>
    <row r="208" spans="1:5" ht="15">
      <c r="A208" t="s">
        <v>205</v>
      </c>
      <c r="B208" s="2">
        <v>0.33</v>
      </c>
      <c r="C208" s="2">
        <v>0.12</v>
      </c>
      <c r="D208" s="2">
        <v>-0.11</v>
      </c>
      <c r="E208" s="2">
        <v>0</v>
      </c>
    </row>
    <row r="209" spans="1:5" ht="15">
      <c r="A209" t="s">
        <v>206</v>
      </c>
      <c r="B209" s="2">
        <v>-0.27</v>
      </c>
      <c r="C209" s="2">
        <v>0</v>
      </c>
      <c r="D209" s="2">
        <v>-0.32</v>
      </c>
      <c r="E209" s="2">
        <v>-0.18</v>
      </c>
    </row>
    <row r="210" spans="1:5" ht="15">
      <c r="A210" t="s">
        <v>207</v>
      </c>
      <c r="B210" s="2">
        <v>-0.4</v>
      </c>
      <c r="C210" s="2">
        <v>0</v>
      </c>
      <c r="D210" s="2">
        <v>0.21</v>
      </c>
      <c r="E210" s="2">
        <v>-2.99</v>
      </c>
    </row>
    <row r="211" spans="1:5" ht="15">
      <c r="A211" t="s">
        <v>208</v>
      </c>
      <c r="B211" s="2">
        <v>-0.08</v>
      </c>
      <c r="C211" s="2">
        <v>0.67</v>
      </c>
      <c r="D211" s="2">
        <v>0.11</v>
      </c>
      <c r="E211" s="2">
        <v>3.27</v>
      </c>
    </row>
    <row r="212" spans="1:5" ht="15">
      <c r="A212" t="s">
        <v>209</v>
      </c>
      <c r="B212" s="2">
        <v>1.25</v>
      </c>
      <c r="C212" s="2">
        <v>0</v>
      </c>
      <c r="D212" s="2">
        <v>0.11</v>
      </c>
      <c r="E212" s="2">
        <v>4.17</v>
      </c>
    </row>
    <row r="213" spans="1:5" ht="15">
      <c r="A213" t="s">
        <v>210</v>
      </c>
      <c r="B213" s="2">
        <v>0.65</v>
      </c>
      <c r="C213" s="2">
        <v>0</v>
      </c>
      <c r="D213" s="2">
        <v>0</v>
      </c>
      <c r="E213" s="2">
        <v>0.96</v>
      </c>
    </row>
    <row r="214" spans="1:5" ht="15">
      <c r="A214" t="s">
        <v>211</v>
      </c>
      <c r="B214" s="2">
        <v>-0.93</v>
      </c>
      <c r="C214" s="2">
        <v>-0.35</v>
      </c>
      <c r="D214" s="2">
        <v>-0.11</v>
      </c>
      <c r="E214" s="2">
        <v>-0.57</v>
      </c>
    </row>
    <row r="215" spans="1:5" ht="15">
      <c r="A215" t="s">
        <v>212</v>
      </c>
      <c r="B215" s="2">
        <v>-0.48</v>
      </c>
      <c r="C215" s="2">
        <v>-0.02</v>
      </c>
      <c r="D215" s="2">
        <v>0</v>
      </c>
      <c r="E215" s="2">
        <v>0.57</v>
      </c>
    </row>
    <row r="216" spans="1:5" ht="15">
      <c r="A216" t="s">
        <v>213</v>
      </c>
      <c r="B216" s="2">
        <v>-0.99</v>
      </c>
      <c r="C216" s="2">
        <v>-0.01</v>
      </c>
      <c r="D216" s="2">
        <v>0.32</v>
      </c>
      <c r="E216" s="2">
        <v>2.15</v>
      </c>
    </row>
    <row r="217" spans="1:5" ht="15">
      <c r="A217" t="s">
        <v>214</v>
      </c>
      <c r="B217" s="2">
        <v>-0.15</v>
      </c>
      <c r="C217" s="2">
        <v>0</v>
      </c>
      <c r="D217" s="2">
        <v>0.11</v>
      </c>
      <c r="E217" s="2">
        <v>0</v>
      </c>
    </row>
    <row r="218" spans="1:5" ht="15">
      <c r="A218" t="s">
        <v>215</v>
      </c>
      <c r="B218" s="2">
        <v>-0.07</v>
      </c>
      <c r="C218" s="2">
        <v>0.07</v>
      </c>
      <c r="D218" s="2">
        <v>0</v>
      </c>
      <c r="E218" s="2">
        <v>0.79</v>
      </c>
    </row>
    <row r="219" spans="1:5" ht="15">
      <c r="A219" t="s">
        <v>216</v>
      </c>
      <c r="B219" s="2">
        <v>0.32</v>
      </c>
      <c r="C219" s="2">
        <v>-0.01</v>
      </c>
      <c r="D219" s="2">
        <v>0</v>
      </c>
      <c r="E219" s="2">
        <v>-2.68</v>
      </c>
    </row>
    <row r="220" spans="1:5" ht="15">
      <c r="A220" t="s">
        <v>217</v>
      </c>
      <c r="B220" s="2">
        <v>0.33</v>
      </c>
      <c r="C220" s="2">
        <v>0</v>
      </c>
      <c r="D220" s="2">
        <v>0</v>
      </c>
      <c r="E220" s="2">
        <v>-0.19</v>
      </c>
    </row>
    <row r="221" spans="1:5" ht="15">
      <c r="A221" t="s">
        <v>218</v>
      </c>
      <c r="B221" s="2">
        <v>-0.11</v>
      </c>
      <c r="C221" s="2">
        <v>0.1</v>
      </c>
      <c r="D221" s="2">
        <v>0</v>
      </c>
      <c r="E221" s="2">
        <v>1.75</v>
      </c>
    </row>
    <row r="222" spans="1:5" ht="15">
      <c r="A222" t="s">
        <v>219</v>
      </c>
      <c r="B222" s="2">
        <v>0.3</v>
      </c>
      <c r="C222" s="2">
        <v>0</v>
      </c>
      <c r="D222" s="2">
        <v>1.31</v>
      </c>
      <c r="E222" s="2">
        <v>0</v>
      </c>
    </row>
    <row r="223" spans="1:5" ht="15">
      <c r="A223" t="s">
        <v>220</v>
      </c>
      <c r="B223" s="2">
        <v>1</v>
      </c>
      <c r="C223" s="2">
        <v>-0.37</v>
      </c>
      <c r="D223" s="2">
        <v>2.35</v>
      </c>
      <c r="E223" s="2">
        <v>1.38</v>
      </c>
    </row>
    <row r="224" spans="1:5" ht="15">
      <c r="A224" t="s">
        <v>221</v>
      </c>
      <c r="B224" s="2">
        <v>0.11</v>
      </c>
      <c r="C224" s="2">
        <v>0.37</v>
      </c>
      <c r="D224" s="2">
        <v>0.34</v>
      </c>
      <c r="E224" s="2">
        <v>0.2</v>
      </c>
    </row>
    <row r="225" spans="1:5" ht="15">
      <c r="A225" t="s">
        <v>222</v>
      </c>
      <c r="B225" s="2">
        <v>-0.39</v>
      </c>
      <c r="C225" s="2">
        <v>0</v>
      </c>
      <c r="D225" s="2">
        <v>0.11</v>
      </c>
      <c r="E225" s="2">
        <v>0</v>
      </c>
    </row>
    <row r="226" spans="1:5" ht="15">
      <c r="A226" t="s">
        <v>223</v>
      </c>
      <c r="B226" s="2">
        <v>-0.25</v>
      </c>
      <c r="C226" s="2">
        <v>0</v>
      </c>
      <c r="D226" s="2">
        <v>-0.11</v>
      </c>
      <c r="E226" s="2">
        <v>1.2</v>
      </c>
    </row>
    <row r="227" spans="1:5" ht="15">
      <c r="A227" t="s">
        <v>224</v>
      </c>
      <c r="B227" s="2">
        <v>-0.33</v>
      </c>
      <c r="C227" s="2">
        <v>0</v>
      </c>
      <c r="D227" s="2">
        <v>0</v>
      </c>
      <c r="E227" s="2">
        <v>-1.19</v>
      </c>
    </row>
    <row r="228" spans="1:5" ht="15">
      <c r="A228" t="s">
        <v>225</v>
      </c>
      <c r="B228" s="2">
        <v>0.15</v>
      </c>
      <c r="C228" s="2">
        <v>0</v>
      </c>
      <c r="D228" s="2">
        <v>0.11</v>
      </c>
      <c r="E228" s="2">
        <v>0.2</v>
      </c>
    </row>
    <row r="229" spans="1:5" ht="15">
      <c r="A229" t="s">
        <v>226</v>
      </c>
      <c r="B229" s="2">
        <v>-0.27</v>
      </c>
      <c r="C229" s="2">
        <v>0.03</v>
      </c>
      <c r="D229" s="2">
        <v>-0.34</v>
      </c>
      <c r="E229" s="2">
        <v>-0.39</v>
      </c>
    </row>
    <row r="230" spans="1:5" ht="15">
      <c r="A230" t="s">
        <v>227</v>
      </c>
      <c r="B230" s="2">
        <v>-0.22</v>
      </c>
      <c r="C230" s="2">
        <v>0</v>
      </c>
      <c r="D230" s="2">
        <v>0.45</v>
      </c>
      <c r="E230" s="2">
        <v>-0.39</v>
      </c>
    </row>
    <row r="231" spans="1:5" ht="15">
      <c r="A231" t="s">
        <v>228</v>
      </c>
      <c r="B231" s="2">
        <v>0.39</v>
      </c>
      <c r="C231" s="2">
        <v>0</v>
      </c>
      <c r="D231" s="2">
        <v>-0.22</v>
      </c>
      <c r="E231" s="2">
        <v>0.39</v>
      </c>
    </row>
    <row r="232" spans="1:5" ht="15">
      <c r="A232" t="s">
        <v>229</v>
      </c>
      <c r="B232" s="2">
        <v>-0.16</v>
      </c>
      <c r="C232" s="2">
        <v>0</v>
      </c>
      <c r="D232" s="2">
        <v>-0.67</v>
      </c>
      <c r="E232" s="2">
        <v>0.6</v>
      </c>
    </row>
    <row r="233" spans="1:5" ht="15">
      <c r="A233" t="s">
        <v>230</v>
      </c>
      <c r="B233" s="2">
        <v>-0.42</v>
      </c>
      <c r="C233" s="2">
        <v>0</v>
      </c>
      <c r="D233" s="2">
        <v>-0.22</v>
      </c>
      <c r="E233" s="2">
        <v>-0.79</v>
      </c>
    </row>
    <row r="234" spans="1:5" ht="15">
      <c r="A234" t="s">
        <v>231</v>
      </c>
      <c r="B234" s="2">
        <v>-0.24</v>
      </c>
      <c r="C234" s="2">
        <v>0.53</v>
      </c>
      <c r="D234" s="2">
        <v>0</v>
      </c>
      <c r="E234" s="2">
        <v>1.8</v>
      </c>
    </row>
    <row r="235" spans="1:5" ht="15">
      <c r="A235" t="s">
        <v>232</v>
      </c>
      <c r="B235" s="2">
        <v>0.86</v>
      </c>
      <c r="C235" s="2">
        <v>0.17</v>
      </c>
      <c r="D235" s="2">
        <v>-0.33</v>
      </c>
      <c r="E235" s="2">
        <v>1.63</v>
      </c>
    </row>
    <row r="236" spans="1:5" ht="15">
      <c r="A236" t="s">
        <v>233</v>
      </c>
      <c r="B236" s="2">
        <v>0.42</v>
      </c>
      <c r="C236" s="2">
        <v>0</v>
      </c>
      <c r="D236" s="2">
        <v>0.11</v>
      </c>
      <c r="E236" s="2">
        <v>-2</v>
      </c>
    </row>
    <row r="237" spans="1:5" ht="15">
      <c r="A237" t="s">
        <v>234</v>
      </c>
      <c r="B237" s="2">
        <v>0.08</v>
      </c>
      <c r="C237" s="2">
        <v>0.01</v>
      </c>
      <c r="D237" s="2">
        <v>0.22</v>
      </c>
      <c r="E237" s="2">
        <v>0.6</v>
      </c>
    </row>
    <row r="238" spans="1:5" ht="15">
      <c r="A238" t="s">
        <v>235</v>
      </c>
      <c r="B238" s="2">
        <v>-0.26</v>
      </c>
      <c r="C238" s="2">
        <v>0.15</v>
      </c>
      <c r="D238" s="2">
        <v>-0.99</v>
      </c>
      <c r="E238" s="2">
        <v>-0.6</v>
      </c>
    </row>
    <row r="239" spans="1:5" ht="15">
      <c r="A239" t="s">
        <v>236</v>
      </c>
      <c r="B239" s="2">
        <v>-1.68</v>
      </c>
      <c r="C239" s="2">
        <v>0</v>
      </c>
      <c r="D239" s="2">
        <v>-3.19</v>
      </c>
      <c r="E239" s="2">
        <v>-1.57</v>
      </c>
    </row>
    <row r="240" spans="1:5" ht="15">
      <c r="A240" t="s">
        <v>237</v>
      </c>
      <c r="B240" s="2">
        <v>-0.17</v>
      </c>
      <c r="C240" s="2">
        <v>0</v>
      </c>
      <c r="D240" s="2">
        <v>-0.42</v>
      </c>
      <c r="E240" s="2">
        <v>0.39</v>
      </c>
    </row>
    <row r="241" spans="1:5" ht="15">
      <c r="A241" t="s">
        <v>238</v>
      </c>
      <c r="B241" s="2">
        <v>0.33</v>
      </c>
      <c r="C241" s="2">
        <v>-0.45</v>
      </c>
      <c r="D241" s="2">
        <v>0.21</v>
      </c>
      <c r="E241" s="2">
        <v>-3.43</v>
      </c>
    </row>
    <row r="242" spans="1:5" ht="15">
      <c r="A242" t="s">
        <v>239</v>
      </c>
      <c r="B242" s="2">
        <v>-0.18</v>
      </c>
      <c r="C242" s="2">
        <v>0</v>
      </c>
      <c r="D242" s="2">
        <v>-0.32</v>
      </c>
      <c r="E242" s="2">
        <v>0</v>
      </c>
    </row>
    <row r="243" spans="1:5" ht="15">
      <c r="A243" t="s">
        <v>240</v>
      </c>
      <c r="B243" s="2">
        <v>0.28</v>
      </c>
      <c r="C243" s="2">
        <v>0</v>
      </c>
      <c r="D243" s="2">
        <v>0</v>
      </c>
      <c r="E243" s="2">
        <v>1.94</v>
      </c>
    </row>
    <row r="244" spans="1:5" ht="15">
      <c r="A244" t="s">
        <v>241</v>
      </c>
      <c r="B244" s="2">
        <v>-0.01</v>
      </c>
      <c r="C244" s="2">
        <v>0.49</v>
      </c>
      <c r="D244" s="2">
        <v>-0.11</v>
      </c>
      <c r="E244" s="2">
        <v>0.19</v>
      </c>
    </row>
    <row r="245" spans="1:5" ht="15">
      <c r="A245" t="s">
        <v>242</v>
      </c>
      <c r="B245" s="2">
        <v>0.67</v>
      </c>
      <c r="C245" s="2">
        <v>0</v>
      </c>
      <c r="D245" s="2">
        <v>0.43</v>
      </c>
      <c r="E245" s="2">
        <v>-0.58</v>
      </c>
    </row>
    <row r="246" spans="1:5" ht="15">
      <c r="A246" t="s">
        <v>243</v>
      </c>
      <c r="B246" s="2">
        <v>-0.05</v>
      </c>
      <c r="C246" s="2">
        <v>0.02</v>
      </c>
      <c r="D246" s="2">
        <v>-0.32</v>
      </c>
      <c r="E246" s="2">
        <v>0.39</v>
      </c>
    </row>
    <row r="247" spans="1:5" ht="15">
      <c r="A247" t="s">
        <v>244</v>
      </c>
      <c r="B247" s="2">
        <v>-0.62</v>
      </c>
      <c r="C247" s="2">
        <v>0</v>
      </c>
      <c r="D247" s="2">
        <v>0.64</v>
      </c>
      <c r="E247" s="2">
        <v>2.18</v>
      </c>
    </row>
    <row r="248" spans="1:5" ht="15">
      <c r="A248" t="s">
        <v>245</v>
      </c>
      <c r="B248" s="2">
        <v>0.66</v>
      </c>
      <c r="C248" s="2">
        <v>0</v>
      </c>
      <c r="D248" s="2">
        <v>-0.53</v>
      </c>
      <c r="E248" s="2">
        <v>0.8</v>
      </c>
    </row>
    <row r="249" spans="1:5" ht="15">
      <c r="A249" t="s">
        <v>246</v>
      </c>
      <c r="B249" s="2">
        <v>0.02</v>
      </c>
      <c r="C249" s="2">
        <v>-0.01</v>
      </c>
      <c r="D249" s="2">
        <v>0.43</v>
      </c>
      <c r="E249" s="2">
        <v>1.83</v>
      </c>
    </row>
    <row r="250" spans="1:5" ht="15">
      <c r="A250" t="s">
        <v>247</v>
      </c>
      <c r="B250" s="2">
        <v>2.06</v>
      </c>
      <c r="C250" s="2">
        <v>0.01</v>
      </c>
      <c r="D250" s="2">
        <v>-0.11</v>
      </c>
      <c r="E250" s="2">
        <v>-2</v>
      </c>
    </row>
    <row r="251" spans="1:5" ht="15">
      <c r="A251" t="s">
        <v>248</v>
      </c>
      <c r="B251" s="2">
        <v>0.16</v>
      </c>
      <c r="C251" s="2">
        <v>-0.08</v>
      </c>
      <c r="D251" s="2">
        <v>0.97</v>
      </c>
      <c r="E251" s="2">
        <v>3.09</v>
      </c>
    </row>
    <row r="252" spans="1:5" ht="15">
      <c r="A252" t="s">
        <v>249</v>
      </c>
      <c r="B252" s="2">
        <v>-0.17</v>
      </c>
      <c r="C252" s="2">
        <v>0</v>
      </c>
      <c r="D252" s="2">
        <v>-0.32</v>
      </c>
      <c r="E252" s="2">
        <v>-1.62</v>
      </c>
    </row>
    <row r="253" spans="1:5" ht="15">
      <c r="A253" t="s">
        <v>250</v>
      </c>
      <c r="B253" s="2">
        <v>0.52</v>
      </c>
      <c r="C253" s="2">
        <v>0</v>
      </c>
      <c r="D253" s="2">
        <v>0.21</v>
      </c>
      <c r="E253" s="2">
        <v>1.86</v>
      </c>
    </row>
    <row r="254" spans="1:5" ht="15">
      <c r="A254" t="s">
        <v>251</v>
      </c>
      <c r="B254" s="2">
        <v>-0.11</v>
      </c>
      <c r="C254" s="2">
        <v>0</v>
      </c>
      <c r="D254" s="2">
        <v>0.54</v>
      </c>
      <c r="E254" s="2">
        <v>-0.82</v>
      </c>
    </row>
    <row r="255" spans="1:5" ht="15">
      <c r="A255" t="s">
        <v>252</v>
      </c>
      <c r="B255" s="2">
        <v>0.93</v>
      </c>
      <c r="C255" s="2">
        <v>0.09</v>
      </c>
      <c r="D255" s="2">
        <v>0.43</v>
      </c>
      <c r="E255" s="2">
        <v>0.82</v>
      </c>
    </row>
    <row r="256" spans="1:5" ht="15">
      <c r="A256" t="s">
        <v>253</v>
      </c>
      <c r="B256" s="2">
        <v>0.22</v>
      </c>
      <c r="C256" s="2">
        <v>-0.21</v>
      </c>
      <c r="D256" s="2">
        <v>-0.54</v>
      </c>
      <c r="E256" s="2">
        <v>0.41</v>
      </c>
    </row>
    <row r="257" spans="1:5" ht="15">
      <c r="A257" t="s">
        <v>254</v>
      </c>
      <c r="B257" s="2">
        <v>0.47</v>
      </c>
      <c r="C257" s="2">
        <v>0</v>
      </c>
      <c r="D257" s="2">
        <v>0.11</v>
      </c>
      <c r="E257" s="2">
        <v>-0.21</v>
      </c>
    </row>
    <row r="258" spans="1:5" ht="15">
      <c r="A258" t="s">
        <v>255</v>
      </c>
      <c r="B258" s="2">
        <v>-0.21</v>
      </c>
      <c r="C258" s="2">
        <v>0</v>
      </c>
      <c r="D258" s="2">
        <v>-0.32</v>
      </c>
      <c r="E258" s="2">
        <v>-0.21</v>
      </c>
    </row>
    <row r="259" spans="1:5" ht="15">
      <c r="A259" t="s">
        <v>256</v>
      </c>
      <c r="B259" s="2">
        <v>0.21</v>
      </c>
      <c r="C259" s="2">
        <v>0.2</v>
      </c>
      <c r="D259" s="2">
        <v>0</v>
      </c>
      <c r="E259" s="2">
        <v>-0.82</v>
      </c>
    </row>
    <row r="260" spans="1:5" ht="15">
      <c r="A260" t="s">
        <v>257</v>
      </c>
      <c r="B260" s="2">
        <v>-0.7</v>
      </c>
      <c r="C260" s="2">
        <v>-0.29</v>
      </c>
      <c r="D260" s="2">
        <v>0</v>
      </c>
      <c r="E260" s="2">
        <v>0.82</v>
      </c>
    </row>
    <row r="261" spans="1:5" ht="15">
      <c r="A261" t="s">
        <v>258</v>
      </c>
      <c r="B261" s="2">
        <v>0</v>
      </c>
      <c r="C261" s="2">
        <v>0.3</v>
      </c>
      <c r="D261" s="2">
        <v>-0.53</v>
      </c>
      <c r="E261" s="2">
        <v>1.04</v>
      </c>
    </row>
    <row r="262" spans="1:5" ht="15">
      <c r="A262" t="s">
        <v>259</v>
      </c>
      <c r="B262" s="2">
        <v>-0.02</v>
      </c>
      <c r="C262" s="2">
        <v>-0.02</v>
      </c>
      <c r="D262" s="2">
        <v>-0.11</v>
      </c>
      <c r="E262" s="2">
        <v>0</v>
      </c>
    </row>
    <row r="263" spans="1:5" ht="15">
      <c r="A263" t="s">
        <v>260</v>
      </c>
      <c r="B263" s="2">
        <v>0.48</v>
      </c>
      <c r="C263" s="2">
        <v>0</v>
      </c>
      <c r="D263" s="2">
        <v>0.21</v>
      </c>
      <c r="E263" s="2">
        <v>-1.03</v>
      </c>
    </row>
    <row r="264" spans="1:5" ht="15">
      <c r="A264" t="s">
        <v>261</v>
      </c>
      <c r="B264" s="2">
        <v>-0.21</v>
      </c>
      <c r="C264" s="2">
        <v>0</v>
      </c>
      <c r="D264" s="2">
        <v>-0.32</v>
      </c>
      <c r="E264" s="2">
        <v>-0.82</v>
      </c>
    </row>
    <row r="265" spans="1:5" ht="15">
      <c r="A265" t="s">
        <v>262</v>
      </c>
      <c r="B265" s="2">
        <v>0.12</v>
      </c>
      <c r="C265" s="2">
        <v>-0.49</v>
      </c>
      <c r="D265" s="2">
        <v>0.86</v>
      </c>
      <c r="E265" s="2">
        <v>-0.2</v>
      </c>
    </row>
    <row r="266" spans="1:5" ht="15">
      <c r="A266" t="s">
        <v>263</v>
      </c>
      <c r="B266" s="2">
        <v>-0.03</v>
      </c>
      <c r="C266" s="2">
        <v>0.54</v>
      </c>
      <c r="D266" s="2">
        <v>0</v>
      </c>
      <c r="E266" s="2">
        <v>0</v>
      </c>
    </row>
    <row r="267" spans="1:5" ht="15">
      <c r="A267" t="s">
        <v>264</v>
      </c>
      <c r="B267" s="2">
        <v>-0.75</v>
      </c>
      <c r="C267" s="2">
        <v>0.22</v>
      </c>
      <c r="D267" s="2">
        <v>0.54</v>
      </c>
      <c r="E267" s="2">
        <v>-1.01</v>
      </c>
    </row>
    <row r="268" spans="1:5" ht="15">
      <c r="A268" t="s">
        <v>265</v>
      </c>
      <c r="B268" s="2">
        <v>0.85</v>
      </c>
      <c r="C268" s="2">
        <v>-0.25</v>
      </c>
      <c r="D268" s="2">
        <v>-0.65</v>
      </c>
      <c r="E268" s="2">
        <v>1.02</v>
      </c>
    </row>
    <row r="269" spans="1:5" ht="15">
      <c r="A269" t="s">
        <v>266</v>
      </c>
      <c r="B269" s="2">
        <v>0.57</v>
      </c>
      <c r="C269" s="2">
        <v>0.29</v>
      </c>
      <c r="D269" s="2">
        <v>1.09</v>
      </c>
      <c r="E269" s="2">
        <v>0</v>
      </c>
    </row>
    <row r="270" spans="1:5" ht="15">
      <c r="A270" t="s">
        <v>267</v>
      </c>
      <c r="B270" s="2">
        <v>0.27</v>
      </c>
      <c r="C270" s="2">
        <v>-0.02</v>
      </c>
      <c r="D270" s="2">
        <v>0.77</v>
      </c>
      <c r="E270" s="2">
        <v>0.2</v>
      </c>
    </row>
    <row r="271" spans="1:5" ht="15">
      <c r="A271" t="s">
        <v>268</v>
      </c>
      <c r="B271" s="2">
        <v>-0.07</v>
      </c>
      <c r="C271" s="2">
        <v>0.03</v>
      </c>
      <c r="D271" s="2">
        <v>-0.54</v>
      </c>
      <c r="E271" s="2">
        <v>0.82</v>
      </c>
    </row>
    <row r="272" spans="1:5" ht="15">
      <c r="A272" t="s">
        <v>269</v>
      </c>
      <c r="B272" s="2">
        <v>0.47</v>
      </c>
      <c r="C272" s="2">
        <v>0</v>
      </c>
      <c r="D272" s="2">
        <v>1.55</v>
      </c>
      <c r="E272" s="2">
        <v>0.62</v>
      </c>
    </row>
    <row r="273" spans="1:5" ht="15">
      <c r="A273" t="s">
        <v>270</v>
      </c>
      <c r="B273" s="2">
        <v>0</v>
      </c>
      <c r="C273" s="2">
        <v>0.07</v>
      </c>
      <c r="D273" s="2">
        <v>0.22</v>
      </c>
      <c r="E273" s="2">
        <v>0</v>
      </c>
    </row>
    <row r="274" spans="1:5" ht="15">
      <c r="A274" t="s">
        <v>271</v>
      </c>
      <c r="B274" s="2">
        <v>0.09</v>
      </c>
      <c r="C274" s="2">
        <v>-0.02</v>
      </c>
      <c r="D274" s="2">
        <v>-0.33</v>
      </c>
      <c r="E274" s="2">
        <v>0</v>
      </c>
    </row>
    <row r="275" spans="1:5" ht="15">
      <c r="A275" t="s">
        <v>272</v>
      </c>
      <c r="B275" s="2">
        <v>-0.26</v>
      </c>
      <c r="C275" s="2">
        <v>-1.27</v>
      </c>
      <c r="D275" s="2">
        <v>-0.22</v>
      </c>
      <c r="E275" s="2">
        <v>0.21</v>
      </c>
    </row>
    <row r="276" spans="1:5" ht="15">
      <c r="A276" t="s">
        <v>273</v>
      </c>
      <c r="B276" s="2">
        <v>0.55</v>
      </c>
      <c r="C276" s="2">
        <v>0</v>
      </c>
      <c r="D276" s="2">
        <v>0.55</v>
      </c>
      <c r="E276" s="2">
        <v>-0.41</v>
      </c>
    </row>
    <row r="277" spans="1:5" ht="15">
      <c r="A277" t="s">
        <v>274</v>
      </c>
      <c r="B277" s="2">
        <v>0.13</v>
      </c>
      <c r="C277" s="2">
        <v>0.01</v>
      </c>
      <c r="D277" s="2">
        <v>-0.77</v>
      </c>
      <c r="E277" s="2">
        <v>-3.21</v>
      </c>
    </row>
    <row r="278" spans="1:5" ht="15">
      <c r="A278" t="s">
        <v>275</v>
      </c>
      <c r="B278" s="2">
        <v>-0.34</v>
      </c>
      <c r="C278" s="2">
        <v>0</v>
      </c>
      <c r="D278" s="2">
        <v>1.34</v>
      </c>
      <c r="E278" s="2">
        <v>2.25</v>
      </c>
    </row>
    <row r="279" spans="1:5" ht="15">
      <c r="A279" t="s">
        <v>276</v>
      </c>
      <c r="B279" s="2">
        <v>0.9</v>
      </c>
      <c r="C279" s="2">
        <v>1.2</v>
      </c>
      <c r="D279" s="2">
        <v>1.01</v>
      </c>
      <c r="E279" s="2">
        <v>2.52</v>
      </c>
    </row>
    <row r="280" spans="1:5" ht="15">
      <c r="A280" t="s">
        <v>277</v>
      </c>
      <c r="B280" s="2">
        <v>-0.25</v>
      </c>
      <c r="C280" s="2">
        <v>0.03</v>
      </c>
      <c r="D280" s="2">
        <v>-1.11</v>
      </c>
      <c r="E280" s="2">
        <v>-0.83</v>
      </c>
    </row>
    <row r="281" spans="1:5" ht="15">
      <c r="A281" t="s">
        <v>278</v>
      </c>
      <c r="B281" s="2">
        <v>-0.4</v>
      </c>
      <c r="C281" s="2">
        <v>0</v>
      </c>
      <c r="D281" s="2">
        <v>-1.54</v>
      </c>
      <c r="E281" s="2">
        <v>-2.04</v>
      </c>
    </row>
    <row r="282" spans="1:5" ht="15">
      <c r="A282" t="s">
        <v>279</v>
      </c>
      <c r="B282" s="2">
        <v>-0.26</v>
      </c>
      <c r="C282" s="2">
        <v>0.01</v>
      </c>
      <c r="D282" s="2">
        <v>-2.04</v>
      </c>
      <c r="E282" s="2">
        <v>-0.41</v>
      </c>
    </row>
    <row r="283" spans="1:5" ht="15">
      <c r="A283" t="s">
        <v>280</v>
      </c>
      <c r="B283" s="2">
        <v>-0.1</v>
      </c>
      <c r="C283" s="2">
        <v>-0.01</v>
      </c>
      <c r="D283" s="2">
        <v>-0.43</v>
      </c>
      <c r="E283" s="2">
        <v>0.2</v>
      </c>
    </row>
    <row r="284" spans="1:5" ht="15">
      <c r="A284" t="s">
        <v>281</v>
      </c>
      <c r="B284" s="2">
        <v>1.41</v>
      </c>
      <c r="C284" s="2">
        <v>1.05</v>
      </c>
      <c r="D284" s="2">
        <v>1.52</v>
      </c>
      <c r="E284" s="2">
        <v>1.45</v>
      </c>
    </row>
    <row r="285" spans="1:5" ht="15">
      <c r="A285" t="s">
        <v>282</v>
      </c>
      <c r="B285" s="2">
        <v>0.96</v>
      </c>
      <c r="C285" s="2">
        <v>0</v>
      </c>
      <c r="D285" s="2">
        <v>2.33</v>
      </c>
      <c r="E285" s="2">
        <v>0</v>
      </c>
    </row>
    <row r="286" spans="1:5" ht="15">
      <c r="A286" t="s">
        <v>283</v>
      </c>
      <c r="B286" s="2">
        <v>0.64</v>
      </c>
      <c r="C286" s="2">
        <v>0</v>
      </c>
      <c r="D286" s="2">
        <v>1.69</v>
      </c>
      <c r="E286" s="2">
        <v>1.89</v>
      </c>
    </row>
    <row r="287" spans="1:5" ht="15">
      <c r="A287" t="s">
        <v>284</v>
      </c>
      <c r="B287" s="2">
        <v>0.45</v>
      </c>
      <c r="C287" s="2">
        <v>0</v>
      </c>
      <c r="D287" s="2">
        <v>0.91</v>
      </c>
      <c r="E287" s="2">
        <v>0.64</v>
      </c>
    </row>
    <row r="288" spans="1:5" ht="15">
      <c r="A288" t="s">
        <v>285</v>
      </c>
      <c r="B288" s="2">
        <v>0.38</v>
      </c>
      <c r="C288" s="2">
        <v>-0.09</v>
      </c>
      <c r="D288" s="2">
        <v>1.98</v>
      </c>
      <c r="E288" s="2">
        <v>0.21</v>
      </c>
    </row>
    <row r="289" spans="1:5" ht="15">
      <c r="A289" t="s">
        <v>286</v>
      </c>
      <c r="B289" s="2">
        <v>-0.08</v>
      </c>
      <c r="C289" s="2">
        <v>0.1</v>
      </c>
      <c r="D289" s="2">
        <v>0.23</v>
      </c>
      <c r="E289" s="2">
        <v>-0.21</v>
      </c>
    </row>
    <row r="290" spans="1:5" ht="15">
      <c r="A290" t="s">
        <v>287</v>
      </c>
      <c r="B290" s="2">
        <v>-0.93</v>
      </c>
      <c r="C290" s="2">
        <v>-0.01</v>
      </c>
      <c r="D290" s="2">
        <v>-0.69</v>
      </c>
      <c r="E290" s="2">
        <v>0.43</v>
      </c>
    </row>
    <row r="291" spans="1:5" ht="15">
      <c r="A291" t="s">
        <v>288</v>
      </c>
      <c r="B291" s="2">
        <v>0.77</v>
      </c>
      <c r="C291" s="2">
        <v>0</v>
      </c>
      <c r="D291" s="2">
        <v>0.58</v>
      </c>
      <c r="E291" s="2">
        <v>0.64</v>
      </c>
    </row>
    <row r="292" spans="1:5" ht="15">
      <c r="A292" t="s">
        <v>289</v>
      </c>
      <c r="B292" s="2">
        <v>0.15</v>
      </c>
      <c r="C292" s="2">
        <v>-0.06</v>
      </c>
      <c r="D292" s="2">
        <v>1.18</v>
      </c>
      <c r="E292" s="2">
        <v>-0.85</v>
      </c>
    </row>
    <row r="293" spans="1:5" ht="15">
      <c r="A293" t="s">
        <v>290</v>
      </c>
      <c r="B293" s="2">
        <v>0.07</v>
      </c>
      <c r="C293" s="2">
        <v>0</v>
      </c>
      <c r="D293" s="2">
        <v>0.47</v>
      </c>
      <c r="E293" s="2">
        <v>0.43</v>
      </c>
    </row>
    <row r="294" spans="1:5" ht="15">
      <c r="A294" t="s">
        <v>291</v>
      </c>
      <c r="B294" s="2">
        <v>-0.08</v>
      </c>
      <c r="C294" s="2">
        <v>0.24</v>
      </c>
      <c r="D294" s="2">
        <v>0</v>
      </c>
      <c r="E294" s="2">
        <v>0.86</v>
      </c>
    </row>
    <row r="295" spans="1:5" ht="15">
      <c r="A295" t="s">
        <v>292</v>
      </c>
      <c r="B295" s="2">
        <v>0.26</v>
      </c>
      <c r="C295" s="2">
        <v>0.1</v>
      </c>
      <c r="D295" s="2">
        <v>0</v>
      </c>
      <c r="E295" s="2">
        <v>-0.85</v>
      </c>
    </row>
    <row r="296" spans="1:5" ht="15">
      <c r="A296" t="s">
        <v>293</v>
      </c>
      <c r="B296" s="2">
        <v>-0.14</v>
      </c>
      <c r="C296" s="2">
        <v>0.03</v>
      </c>
      <c r="D296" s="2">
        <v>0.36</v>
      </c>
      <c r="E296" s="2">
        <v>-0.42</v>
      </c>
    </row>
    <row r="297" spans="1:5" ht="15">
      <c r="A297" t="s">
        <v>294</v>
      </c>
      <c r="B297" s="2">
        <v>0.21</v>
      </c>
      <c r="C297" s="2">
        <v>0.04</v>
      </c>
      <c r="D297" s="2">
        <v>-0.12</v>
      </c>
      <c r="E297" s="2">
        <v>1.29</v>
      </c>
    </row>
    <row r="298" spans="1:5" ht="15">
      <c r="A298" t="s">
        <v>295</v>
      </c>
      <c r="B298" s="2">
        <v>-0.05</v>
      </c>
      <c r="C298" s="2">
        <v>0</v>
      </c>
      <c r="D298" s="2">
        <v>0</v>
      </c>
      <c r="E298" s="2">
        <v>0.22</v>
      </c>
    </row>
    <row r="299" spans="1:5" ht="15">
      <c r="A299" t="s">
        <v>296</v>
      </c>
      <c r="B299" s="2">
        <v>0.09</v>
      </c>
      <c r="C299" s="2">
        <v>-0.23</v>
      </c>
      <c r="D299" s="2">
        <v>0.24</v>
      </c>
      <c r="E299" s="2">
        <v>0.22</v>
      </c>
    </row>
    <row r="300" spans="1:5" ht="15">
      <c r="A300" t="s">
        <v>297</v>
      </c>
      <c r="B300" s="2">
        <v>0.48</v>
      </c>
      <c r="C300" s="2">
        <v>0.23</v>
      </c>
      <c r="D300" s="2">
        <v>0.84</v>
      </c>
      <c r="E300" s="2">
        <v>0</v>
      </c>
    </row>
    <row r="301" spans="1:5" ht="15">
      <c r="A301" t="s">
        <v>298</v>
      </c>
      <c r="B301" s="2">
        <v>-0.49</v>
      </c>
      <c r="C301" s="2">
        <v>0</v>
      </c>
      <c r="D301" s="2">
        <v>-0.95</v>
      </c>
      <c r="E301" s="2">
        <v>0</v>
      </c>
    </row>
    <row r="302" spans="1:5" ht="15">
      <c r="A302" t="s">
        <v>299</v>
      </c>
      <c r="B302" s="2">
        <v>-0.14</v>
      </c>
      <c r="C302" s="2">
        <v>0.13</v>
      </c>
      <c r="D302" s="2">
        <v>-0.47</v>
      </c>
      <c r="E302" s="2">
        <v>0.22</v>
      </c>
    </row>
    <row r="303" spans="1:5" ht="15">
      <c r="A303" t="s">
        <v>300</v>
      </c>
      <c r="B303" s="2">
        <v>-0.51</v>
      </c>
      <c r="C303" s="2">
        <v>0</v>
      </c>
      <c r="D303" s="2">
        <v>-0.35</v>
      </c>
      <c r="E303" s="2">
        <v>-0.86</v>
      </c>
    </row>
    <row r="304" spans="1:5" ht="15">
      <c r="A304" t="s">
        <v>301</v>
      </c>
      <c r="B304" s="2">
        <v>0.63</v>
      </c>
      <c r="C304" s="2">
        <v>0</v>
      </c>
      <c r="D304" s="2">
        <v>0.12</v>
      </c>
      <c r="E304" s="2">
        <v>0.43</v>
      </c>
    </row>
    <row r="305" spans="1:5" ht="15">
      <c r="A305" t="s">
        <v>302</v>
      </c>
      <c r="B305" s="2">
        <v>-0.15</v>
      </c>
      <c r="C305" s="2">
        <v>0</v>
      </c>
      <c r="D305" s="2">
        <v>-0.93</v>
      </c>
      <c r="E305" s="2">
        <v>-0.64</v>
      </c>
    </row>
    <row r="306" spans="1:5" ht="15">
      <c r="A306" t="s">
        <v>303</v>
      </c>
      <c r="B306" s="2">
        <v>0.08</v>
      </c>
      <c r="C306" s="2">
        <v>0</v>
      </c>
      <c r="D306" s="2">
        <v>0.94</v>
      </c>
      <c r="E306" s="2">
        <v>1.52</v>
      </c>
    </row>
    <row r="307" spans="1:5" ht="15">
      <c r="A307" t="s">
        <v>304</v>
      </c>
      <c r="B307" s="2">
        <v>0.2</v>
      </c>
      <c r="C307" s="2">
        <v>0.08</v>
      </c>
      <c r="D307" s="2">
        <v>0.83</v>
      </c>
      <c r="E307" s="2">
        <v>-2.54</v>
      </c>
    </row>
    <row r="308" spans="1:5" ht="15">
      <c r="A308" t="s">
        <v>305</v>
      </c>
      <c r="B308" s="2">
        <v>0.61</v>
      </c>
      <c r="C308" s="2">
        <v>-0.03</v>
      </c>
      <c r="D308" s="2">
        <v>0.96</v>
      </c>
      <c r="E308" s="2">
        <v>4.42</v>
      </c>
    </row>
    <row r="309" spans="1:5" ht="15">
      <c r="A309" t="s">
        <v>306</v>
      </c>
      <c r="B309" s="2">
        <v>0.16</v>
      </c>
      <c r="C309" s="2">
        <v>0.03</v>
      </c>
      <c r="D309" s="2">
        <v>0.73</v>
      </c>
      <c r="E309" s="2">
        <v>1.12</v>
      </c>
    </row>
    <row r="310" spans="1:5" ht="15">
      <c r="A310" t="s">
        <v>307</v>
      </c>
      <c r="B310" s="2">
        <v>-0.66</v>
      </c>
      <c r="C310" s="2">
        <v>0.01</v>
      </c>
      <c r="D310" s="2">
        <v>-0.12</v>
      </c>
      <c r="E310" s="2">
        <v>-1.11</v>
      </c>
    </row>
    <row r="311" spans="1:5" ht="15">
      <c r="A311" t="s">
        <v>308</v>
      </c>
      <c r="B311" s="2">
        <v>0.37</v>
      </c>
      <c r="C311" s="2">
        <v>-0.03</v>
      </c>
      <c r="D311" s="2">
        <v>0.12</v>
      </c>
      <c r="E311" s="2">
        <v>1.12</v>
      </c>
    </row>
    <row r="312" spans="1:5" ht="15">
      <c r="A312" t="s">
        <v>309</v>
      </c>
      <c r="B312" s="2">
        <v>-0.15</v>
      </c>
      <c r="C312" s="2">
        <v>0.07</v>
      </c>
      <c r="D312" s="2">
        <v>-0.36</v>
      </c>
      <c r="E312" s="2">
        <v>0</v>
      </c>
    </row>
    <row r="313" spans="1:5" ht="15">
      <c r="A313" t="s">
        <v>310</v>
      </c>
      <c r="B313" s="2">
        <v>0.32</v>
      </c>
      <c r="C313" s="2">
        <v>0</v>
      </c>
      <c r="D313" s="2">
        <v>-0.12</v>
      </c>
      <c r="E313" s="2">
        <v>1.59</v>
      </c>
    </row>
    <row r="314" spans="1:5" ht="15">
      <c r="A314" t="s">
        <v>311</v>
      </c>
      <c r="B314" s="2">
        <v>0.19</v>
      </c>
      <c r="C314" s="2">
        <v>-0.01</v>
      </c>
      <c r="D314" s="2">
        <v>-0.36</v>
      </c>
      <c r="E314" s="2">
        <v>-0.23</v>
      </c>
    </row>
    <row r="315" spans="1:5" ht="15">
      <c r="A315" t="s">
        <v>312</v>
      </c>
      <c r="B315" s="2">
        <v>-0.2</v>
      </c>
      <c r="C315" s="2">
        <v>0.01</v>
      </c>
      <c r="D315" s="2">
        <v>-0.12</v>
      </c>
      <c r="E315" s="2">
        <v>-1.34</v>
      </c>
    </row>
    <row r="316" spans="1:5" ht="15">
      <c r="A316" t="s">
        <v>313</v>
      </c>
      <c r="B316" s="2">
        <v>-0.76</v>
      </c>
      <c r="C316" s="2">
        <v>-0.09</v>
      </c>
      <c r="D316" s="2">
        <v>-0.24</v>
      </c>
      <c r="E316" s="2">
        <v>-0.45</v>
      </c>
    </row>
    <row r="317" spans="1:5" ht="15">
      <c r="A317" t="s">
        <v>314</v>
      </c>
      <c r="B317" s="2">
        <v>0.24</v>
      </c>
      <c r="C317" s="2">
        <v>0</v>
      </c>
      <c r="D317" s="2">
        <v>0.12</v>
      </c>
      <c r="E317" s="2">
        <v>0.67</v>
      </c>
    </row>
    <row r="318" spans="1:5" ht="15">
      <c r="A318" t="s">
        <v>315</v>
      </c>
      <c r="B318" s="2">
        <v>-0.92</v>
      </c>
      <c r="C318" s="2">
        <v>0</v>
      </c>
      <c r="D318" s="2">
        <v>-0.36</v>
      </c>
      <c r="E318" s="2">
        <v>-0.67</v>
      </c>
    </row>
    <row r="319" spans="1:5" ht="15">
      <c r="A319" t="s">
        <v>316</v>
      </c>
      <c r="B319" s="2">
        <v>0.14</v>
      </c>
      <c r="C319" s="2">
        <v>0.06</v>
      </c>
      <c r="D319" s="2">
        <v>0.24</v>
      </c>
      <c r="E319" s="2">
        <v>-0.66</v>
      </c>
    </row>
    <row r="320" spans="1:5" ht="15">
      <c r="A320" t="s">
        <v>317</v>
      </c>
      <c r="B320" s="2">
        <v>-2</v>
      </c>
      <c r="C320" s="2">
        <v>0.06</v>
      </c>
      <c r="D320" s="2">
        <v>0.24</v>
      </c>
      <c r="E320" s="2">
        <v>0.67</v>
      </c>
    </row>
    <row r="321" spans="1:5" ht="15">
      <c r="A321" t="s">
        <v>318</v>
      </c>
      <c r="B321" s="2">
        <v>2.28</v>
      </c>
      <c r="C321" s="2">
        <v>0.03</v>
      </c>
      <c r="D321" s="2">
        <v>0</v>
      </c>
      <c r="E321" s="2">
        <v>0.67</v>
      </c>
    </row>
    <row r="322" spans="1:5" ht="15">
      <c r="A322" t="s">
        <v>319</v>
      </c>
      <c r="B322" s="2">
        <v>0.54</v>
      </c>
      <c r="C322" s="2">
        <v>-0.36</v>
      </c>
      <c r="D322" s="2">
        <v>0</v>
      </c>
      <c r="E322" s="2">
        <v>0.22</v>
      </c>
    </row>
    <row r="323" spans="1:5" ht="15">
      <c r="A323" t="s">
        <v>320</v>
      </c>
      <c r="B323" s="2">
        <v>0.45</v>
      </c>
      <c r="C323" s="2">
        <v>0.35</v>
      </c>
      <c r="D323" s="2">
        <v>-0.12</v>
      </c>
      <c r="E323" s="2">
        <v>2.3</v>
      </c>
    </row>
    <row r="324" spans="1:5" ht="15">
      <c r="A324" t="s">
        <v>321</v>
      </c>
      <c r="B324" s="2">
        <v>0.16</v>
      </c>
      <c r="C324" s="2">
        <v>0</v>
      </c>
      <c r="D324" s="2">
        <v>-0.48</v>
      </c>
      <c r="E324" s="2">
        <v>0</v>
      </c>
    </row>
    <row r="325" spans="1:5" ht="15">
      <c r="A325" t="s">
        <v>322</v>
      </c>
      <c r="B325" s="2">
        <v>-0.58</v>
      </c>
      <c r="C325" s="2">
        <v>0.11</v>
      </c>
      <c r="D325" s="2">
        <v>-0.36</v>
      </c>
      <c r="E325" s="2">
        <v>0</v>
      </c>
    </row>
    <row r="326" spans="1:5" ht="15">
      <c r="A326" t="s">
        <v>323</v>
      </c>
      <c r="B326" s="2">
        <v>0.16</v>
      </c>
      <c r="C326" s="2">
        <v>0.46</v>
      </c>
      <c r="D326" s="2">
        <v>-0.47</v>
      </c>
      <c r="E326" s="2">
        <v>0.23</v>
      </c>
    </row>
    <row r="327" spans="1:5" ht="15">
      <c r="A327" t="s">
        <v>324</v>
      </c>
      <c r="B327" s="2">
        <v>-0.64</v>
      </c>
      <c r="C327" s="2">
        <v>-0.38</v>
      </c>
      <c r="D327" s="2">
        <v>0.83</v>
      </c>
      <c r="E327" s="2">
        <v>0</v>
      </c>
    </row>
    <row r="328" spans="1:5" ht="15">
      <c r="A328" t="s">
        <v>325</v>
      </c>
      <c r="B328" s="2">
        <v>0.27</v>
      </c>
      <c r="C328" s="2">
        <v>0.02</v>
      </c>
      <c r="D328" s="2">
        <v>-0.94</v>
      </c>
      <c r="E328" s="2">
        <v>-0.46</v>
      </c>
    </row>
    <row r="329" spans="1:5" ht="15">
      <c r="A329" t="s">
        <v>326</v>
      </c>
      <c r="B329" s="2">
        <v>-0.87</v>
      </c>
      <c r="C329" s="2">
        <v>0</v>
      </c>
      <c r="D329" s="2">
        <v>-0.93</v>
      </c>
      <c r="E329" s="2">
        <v>0.23</v>
      </c>
    </row>
    <row r="330" spans="1:5" ht="15">
      <c r="A330" t="s">
        <v>327</v>
      </c>
      <c r="B330" s="2">
        <v>0.54</v>
      </c>
      <c r="C330" s="2">
        <v>-0.4</v>
      </c>
      <c r="D330" s="2">
        <v>-0.47</v>
      </c>
      <c r="E330" s="2">
        <v>-2.25</v>
      </c>
    </row>
    <row r="331" spans="1:5" ht="15">
      <c r="A331" t="s">
        <v>328</v>
      </c>
      <c r="B331" s="2">
        <v>0.32</v>
      </c>
      <c r="C331" s="2">
        <v>0.64</v>
      </c>
      <c r="D331" s="2">
        <v>0</v>
      </c>
      <c r="E331" s="2">
        <v>-1.11</v>
      </c>
    </row>
    <row r="332" spans="1:5" ht="15">
      <c r="A332" t="s">
        <v>329</v>
      </c>
      <c r="B332" s="2">
        <v>0.27</v>
      </c>
      <c r="C332" s="2">
        <v>-0.1</v>
      </c>
      <c r="D332" s="2">
        <v>-0.35</v>
      </c>
      <c r="E332" s="2">
        <v>0</v>
      </c>
    </row>
    <row r="333" spans="1:5" ht="15">
      <c r="A333" t="s">
        <v>330</v>
      </c>
      <c r="B333" s="2">
        <v>-0.7</v>
      </c>
      <c r="C333" s="2">
        <v>-0.04</v>
      </c>
      <c r="D333" s="2">
        <v>-0.69</v>
      </c>
      <c r="E333" s="2">
        <v>0</v>
      </c>
    </row>
    <row r="334" spans="1:5" ht="15">
      <c r="A334" t="s">
        <v>331</v>
      </c>
      <c r="B334" s="2">
        <v>-0.13</v>
      </c>
      <c r="C334" s="2">
        <v>0</v>
      </c>
      <c r="D334" s="2">
        <v>-0.11</v>
      </c>
      <c r="E334" s="2">
        <v>0.9</v>
      </c>
    </row>
    <row r="335" spans="1:5" ht="15">
      <c r="A335" t="s">
        <v>332</v>
      </c>
      <c r="B335" s="2">
        <v>0.45</v>
      </c>
      <c r="C335" s="2">
        <v>0.27</v>
      </c>
      <c r="D335" s="2">
        <v>0.12</v>
      </c>
      <c r="E335" s="2">
        <v>1.13</v>
      </c>
    </row>
    <row r="336" spans="1:5" ht="15">
      <c r="A336" t="s">
        <v>333</v>
      </c>
      <c r="B336" s="2">
        <v>-0.1</v>
      </c>
      <c r="C336" s="2">
        <v>0.01</v>
      </c>
      <c r="D336" s="2">
        <v>0</v>
      </c>
      <c r="E336" s="2">
        <v>-0.9</v>
      </c>
    </row>
    <row r="337" spans="1:5" ht="15">
      <c r="A337" t="s">
        <v>334</v>
      </c>
      <c r="B337" s="2">
        <v>0.18</v>
      </c>
      <c r="C337" s="2">
        <v>-0.1</v>
      </c>
      <c r="D337" s="2">
        <v>0</v>
      </c>
      <c r="E337" s="2">
        <v>1.37</v>
      </c>
    </row>
    <row r="338" spans="1:5" ht="15">
      <c r="A338" t="s">
        <v>335</v>
      </c>
      <c r="B338" s="2">
        <v>1.02</v>
      </c>
      <c r="C338" s="2">
        <v>0.09</v>
      </c>
      <c r="D338" s="2">
        <v>0.58</v>
      </c>
      <c r="E338" s="2">
        <v>0.46</v>
      </c>
    </row>
    <row r="339" spans="1:5" ht="15">
      <c r="A339" t="s">
        <v>336</v>
      </c>
      <c r="B339" s="2">
        <v>-0.67</v>
      </c>
      <c r="C339" s="2">
        <v>0.01</v>
      </c>
      <c r="D339" s="2">
        <v>0</v>
      </c>
      <c r="E339" s="2">
        <v>0.46</v>
      </c>
    </row>
    <row r="340" spans="1:5" ht="15">
      <c r="A340" t="s">
        <v>337</v>
      </c>
      <c r="B340" s="2">
        <v>-0.13</v>
      </c>
      <c r="C340" s="2">
        <v>0</v>
      </c>
      <c r="D340" s="2">
        <v>0.12</v>
      </c>
      <c r="E340" s="2">
        <v>1.16</v>
      </c>
    </row>
    <row r="341" spans="1:5" ht="15">
      <c r="A341" t="s">
        <v>338</v>
      </c>
      <c r="B341" s="2">
        <v>1.33</v>
      </c>
      <c r="C341" s="2">
        <v>-0.02</v>
      </c>
      <c r="D341" s="2">
        <v>0.82</v>
      </c>
      <c r="E341" s="2">
        <v>0</v>
      </c>
    </row>
    <row r="342" spans="1:5" ht="15">
      <c r="A342" t="s">
        <v>339</v>
      </c>
      <c r="B342" s="2">
        <v>0.51</v>
      </c>
      <c r="C342" s="2">
        <v>0</v>
      </c>
      <c r="D342" s="2">
        <v>0.12</v>
      </c>
      <c r="E342" s="2">
        <v>0</v>
      </c>
    </row>
    <row r="343" spans="1:5" ht="15">
      <c r="A343" t="s">
        <v>340</v>
      </c>
      <c r="B343" s="2">
        <v>0.1</v>
      </c>
      <c r="C343" s="2">
        <v>0</v>
      </c>
      <c r="D343" s="2">
        <v>0.12</v>
      </c>
      <c r="E343" s="2">
        <v>-1.15</v>
      </c>
    </row>
    <row r="344" spans="1:5" ht="15">
      <c r="A344" t="s">
        <v>341</v>
      </c>
      <c r="B344" s="2">
        <v>0.33</v>
      </c>
      <c r="C344" s="2">
        <v>0</v>
      </c>
      <c r="D344" s="2">
        <v>0.47</v>
      </c>
      <c r="E344" s="2">
        <v>-0.68</v>
      </c>
    </row>
    <row r="345" spans="1:5" ht="15">
      <c r="A345" t="s">
        <v>342</v>
      </c>
      <c r="B345" s="2">
        <v>1.11</v>
      </c>
      <c r="C345" s="2">
        <v>0.2</v>
      </c>
      <c r="D345" s="2">
        <v>0.71</v>
      </c>
      <c r="E345" s="2">
        <v>-0.23</v>
      </c>
    </row>
    <row r="346" spans="1:5" ht="15">
      <c r="A346" t="s">
        <v>343</v>
      </c>
      <c r="B346" s="2">
        <v>0.8</v>
      </c>
      <c r="C346" s="2">
        <v>0</v>
      </c>
      <c r="D346" s="2">
        <v>0.12</v>
      </c>
      <c r="E346" s="2">
        <v>-0.68</v>
      </c>
    </row>
    <row r="347" spans="1:5" ht="15">
      <c r="A347" t="s">
        <v>344</v>
      </c>
      <c r="B347" s="2">
        <v>-0.8</v>
      </c>
      <c r="C347" s="2">
        <v>0</v>
      </c>
      <c r="D347" s="2">
        <v>0.48</v>
      </c>
      <c r="E347" s="2">
        <v>0.68</v>
      </c>
    </row>
    <row r="348" spans="1:5" ht="15">
      <c r="A348" t="s">
        <v>345</v>
      </c>
      <c r="B348" s="2">
        <v>0.5</v>
      </c>
      <c r="C348" s="2">
        <v>0.01</v>
      </c>
      <c r="D348" s="2">
        <v>0.72</v>
      </c>
      <c r="E348" s="2">
        <v>-0.68</v>
      </c>
    </row>
    <row r="349" spans="1:5" ht="15">
      <c r="A349" t="s">
        <v>346</v>
      </c>
      <c r="B349" s="2">
        <v>0.45</v>
      </c>
      <c r="C349" s="2">
        <v>-0.12</v>
      </c>
      <c r="D349" s="2">
        <v>0.36</v>
      </c>
      <c r="E349" s="2">
        <v>1.14</v>
      </c>
    </row>
    <row r="350" spans="1:5" ht="15">
      <c r="A350" t="s">
        <v>347</v>
      </c>
      <c r="B350" s="2">
        <v>0.06</v>
      </c>
      <c r="C350" s="2">
        <v>0.1</v>
      </c>
      <c r="D350" s="2">
        <v>-0.12</v>
      </c>
      <c r="E350" s="2">
        <v>-2.89</v>
      </c>
    </row>
    <row r="351" spans="1:5" ht="15">
      <c r="A351" t="s">
        <v>348</v>
      </c>
      <c r="B351" s="2">
        <v>-0.03</v>
      </c>
      <c r="C351" s="2">
        <v>0.03</v>
      </c>
      <c r="D351" s="2">
        <v>0</v>
      </c>
      <c r="E351" s="2">
        <v>0.67</v>
      </c>
    </row>
    <row r="352" spans="1:5" ht="15">
      <c r="A352" t="s">
        <v>349</v>
      </c>
      <c r="B352" s="2">
        <v>0.14</v>
      </c>
      <c r="C352" s="2">
        <v>0.11</v>
      </c>
      <c r="D352" s="2">
        <v>-0.48</v>
      </c>
      <c r="E352" s="2">
        <v>1.13</v>
      </c>
    </row>
    <row r="353" spans="1:5" ht="15">
      <c r="A353" t="s">
        <v>350</v>
      </c>
      <c r="B353" s="2">
        <v>-0.49</v>
      </c>
      <c r="C353" s="2">
        <v>-1.13</v>
      </c>
      <c r="D353" s="2">
        <v>-0.12</v>
      </c>
      <c r="E353" s="2">
        <v>-0.9</v>
      </c>
    </row>
    <row r="354" spans="1:5" ht="15">
      <c r="A354" t="s">
        <v>351</v>
      </c>
      <c r="B354" s="2">
        <v>-0.03</v>
      </c>
      <c r="C354" s="2">
        <v>-0.01</v>
      </c>
      <c r="D354" s="2">
        <v>-0.36</v>
      </c>
      <c r="E354" s="2">
        <v>-0.45</v>
      </c>
    </row>
    <row r="355" spans="1:5" ht="15">
      <c r="A355" t="s">
        <v>352</v>
      </c>
      <c r="B355" s="2">
        <v>-0.41</v>
      </c>
      <c r="C355" s="2">
        <v>0</v>
      </c>
      <c r="D355" s="2">
        <v>-0.24</v>
      </c>
      <c r="E355" s="2">
        <v>1.82</v>
      </c>
    </row>
    <row r="356" spans="1:5" ht="15">
      <c r="A356" t="s">
        <v>353</v>
      </c>
      <c r="B356" s="2">
        <v>0.3</v>
      </c>
      <c r="C356" s="2">
        <v>0.67</v>
      </c>
      <c r="D356" s="2">
        <v>0.24</v>
      </c>
      <c r="E356" s="2">
        <v>-1.57</v>
      </c>
    </row>
    <row r="357" spans="1:5" ht="15">
      <c r="A357" t="s">
        <v>354</v>
      </c>
      <c r="B357" s="2">
        <v>-0.22</v>
      </c>
      <c r="C357" s="2">
        <v>0.2</v>
      </c>
      <c r="D357" s="2">
        <v>0.12</v>
      </c>
      <c r="E357" s="2">
        <v>-0.45</v>
      </c>
    </row>
    <row r="358" spans="1:5" ht="15">
      <c r="A358" t="s">
        <v>355</v>
      </c>
      <c r="B358" s="2">
        <v>0.31</v>
      </c>
      <c r="C358" s="2">
        <v>0.15</v>
      </c>
      <c r="D358" s="2">
        <v>0</v>
      </c>
      <c r="E358" s="2">
        <v>3.7</v>
      </c>
    </row>
    <row r="359" spans="1:5" ht="15">
      <c r="A359" t="s">
        <v>356</v>
      </c>
      <c r="B359" s="2">
        <v>0.68</v>
      </c>
      <c r="C359" s="2">
        <v>0.07</v>
      </c>
      <c r="D359" s="2">
        <v>0.12</v>
      </c>
      <c r="E359" s="2">
        <v>0.7</v>
      </c>
    </row>
    <row r="360" spans="1:5" ht="15">
      <c r="A360" t="s">
        <v>357</v>
      </c>
      <c r="B360" s="2">
        <v>-0.51</v>
      </c>
      <c r="C360" s="2">
        <v>0.06</v>
      </c>
      <c r="D360" s="2">
        <v>0</v>
      </c>
      <c r="E360" s="2">
        <v>0.47</v>
      </c>
    </row>
    <row r="361" spans="1:5" ht="15">
      <c r="A361" t="s">
        <v>358</v>
      </c>
      <c r="B361" s="2">
        <v>-0.06</v>
      </c>
      <c r="C361" s="2">
        <v>0.02</v>
      </c>
      <c r="D361" s="2">
        <v>-0.12</v>
      </c>
      <c r="E361" s="2">
        <v>2.39</v>
      </c>
    </row>
    <row r="362" spans="1:5" ht="15">
      <c r="A362" t="s">
        <v>359</v>
      </c>
      <c r="B362" s="2">
        <v>0.04</v>
      </c>
      <c r="C362" s="2">
        <v>0</v>
      </c>
      <c r="D362" s="2">
        <v>0.24</v>
      </c>
      <c r="E362" s="2">
        <v>1.95</v>
      </c>
    </row>
    <row r="363" spans="1:5" ht="15">
      <c r="A363" t="s">
        <v>360</v>
      </c>
      <c r="B363" s="2">
        <v>-1.01</v>
      </c>
      <c r="C363" s="2">
        <v>-0.01</v>
      </c>
      <c r="D363" s="2">
        <v>0.72</v>
      </c>
      <c r="E363" s="2">
        <v>-0.73</v>
      </c>
    </row>
    <row r="364" spans="1:5" ht="15">
      <c r="A364" t="s">
        <v>361</v>
      </c>
      <c r="B364" s="2">
        <v>1.8</v>
      </c>
      <c r="C364" s="2">
        <v>0</v>
      </c>
      <c r="D364" s="2">
        <v>-0.24</v>
      </c>
      <c r="E364" s="2">
        <v>1.47</v>
      </c>
    </row>
    <row r="365" spans="1:5" ht="15">
      <c r="A365" t="s">
        <v>362</v>
      </c>
      <c r="B365" s="2">
        <v>-0.69</v>
      </c>
      <c r="C365" s="2">
        <v>0.01</v>
      </c>
      <c r="D365" s="2">
        <v>-2</v>
      </c>
      <c r="E365" s="2">
        <v>0.49</v>
      </c>
    </row>
    <row r="366" spans="1:5" ht="15">
      <c r="A366" t="s">
        <v>363</v>
      </c>
      <c r="B366" s="2">
        <v>-0.06</v>
      </c>
      <c r="C366" s="2">
        <v>-0.03</v>
      </c>
      <c r="D366" s="2">
        <v>-0.82</v>
      </c>
      <c r="E366" s="2">
        <v>1.25</v>
      </c>
    </row>
    <row r="367" spans="1:5" ht="15">
      <c r="A367" t="s">
        <v>364</v>
      </c>
      <c r="B367" s="2">
        <v>0.01</v>
      </c>
      <c r="C367" s="2">
        <v>-0.01</v>
      </c>
      <c r="D367" s="2">
        <v>-1.38</v>
      </c>
      <c r="E367" s="2">
        <v>-1.96</v>
      </c>
    </row>
    <row r="368" spans="1:5" ht="15">
      <c r="A368" t="s">
        <v>365</v>
      </c>
      <c r="B368" s="2">
        <v>0.58</v>
      </c>
      <c r="C368" s="2">
        <v>-0.02</v>
      </c>
      <c r="D368" s="2">
        <v>0.46</v>
      </c>
      <c r="E368" s="2">
        <v>0</v>
      </c>
    </row>
    <row r="369" spans="1:5" ht="15">
      <c r="A369" t="s">
        <v>366</v>
      </c>
      <c r="B369" s="2">
        <v>-0.03</v>
      </c>
      <c r="C369" s="2">
        <v>0.07</v>
      </c>
      <c r="D369" s="2">
        <v>-0.12</v>
      </c>
      <c r="E369" s="2">
        <v>0</v>
      </c>
    </row>
    <row r="370" spans="1:5" ht="15">
      <c r="A370" t="s">
        <v>367</v>
      </c>
      <c r="B370" s="2">
        <v>-0.02</v>
      </c>
      <c r="C370" s="2">
        <v>-0.29</v>
      </c>
      <c r="D370" s="2">
        <v>0.12</v>
      </c>
      <c r="E370" s="2">
        <v>0.25</v>
      </c>
    </row>
    <row r="371" spans="1:5" ht="15">
      <c r="A371" t="s">
        <v>368</v>
      </c>
      <c r="B371" s="2">
        <v>0.91</v>
      </c>
      <c r="C371" s="2">
        <v>0</v>
      </c>
      <c r="D371" s="2">
        <v>0.12</v>
      </c>
      <c r="E371" s="2">
        <v>-0.73</v>
      </c>
    </row>
    <row r="372" spans="1:5" ht="15">
      <c r="A372" t="s">
        <v>369</v>
      </c>
      <c r="B372" s="2">
        <v>0.29</v>
      </c>
      <c r="C372" s="2">
        <v>0.28</v>
      </c>
      <c r="D372" s="2">
        <v>0.12</v>
      </c>
      <c r="E372" s="2">
        <v>0</v>
      </c>
    </row>
    <row r="373" spans="1:5" ht="15">
      <c r="A373" t="s">
        <v>370</v>
      </c>
      <c r="B373" s="2">
        <v>0.86</v>
      </c>
      <c r="C373" s="2">
        <v>-0.01</v>
      </c>
      <c r="D373" s="2">
        <v>1.06</v>
      </c>
      <c r="E373" s="2">
        <v>0</v>
      </c>
    </row>
    <row r="374" spans="1:5" ht="15">
      <c r="A374" t="s">
        <v>371</v>
      </c>
      <c r="B374" s="2">
        <v>-0.11</v>
      </c>
      <c r="C374" s="2">
        <v>-0.15</v>
      </c>
      <c r="D374" s="2">
        <v>0.12</v>
      </c>
      <c r="E374" s="2">
        <v>-0.73</v>
      </c>
    </row>
    <row r="375" spans="1:5" ht="15">
      <c r="A375" t="s">
        <v>372</v>
      </c>
      <c r="B375" s="2">
        <v>-0.18</v>
      </c>
      <c r="C375" s="2">
        <v>0.17</v>
      </c>
      <c r="D375" s="2">
        <v>0.47</v>
      </c>
      <c r="E375" s="2">
        <v>0</v>
      </c>
    </row>
    <row r="376" spans="1:5" ht="15">
      <c r="A376" t="s">
        <v>373</v>
      </c>
      <c r="B376" s="2">
        <v>0.03</v>
      </c>
      <c r="C376" s="2">
        <v>0.01</v>
      </c>
      <c r="D376" s="2">
        <v>0</v>
      </c>
      <c r="E376" s="2">
        <v>0.49</v>
      </c>
    </row>
    <row r="377" spans="1:5" ht="15">
      <c r="A377" t="s">
        <v>374</v>
      </c>
      <c r="B377" s="2">
        <v>-0.31</v>
      </c>
      <c r="C377" s="2">
        <v>0.03</v>
      </c>
      <c r="D377" s="2">
        <v>-0.59</v>
      </c>
      <c r="E377" s="2">
        <v>0</v>
      </c>
    </row>
    <row r="378" spans="1:5" ht="15">
      <c r="A378" t="s">
        <v>375</v>
      </c>
      <c r="B378" s="2">
        <v>0.32</v>
      </c>
      <c r="C378" s="2">
        <v>-0.02</v>
      </c>
      <c r="D378" s="2">
        <v>0.71</v>
      </c>
      <c r="E378" s="2">
        <v>0</v>
      </c>
    </row>
    <row r="379" spans="1:5" ht="15">
      <c r="A379" t="s">
        <v>376</v>
      </c>
      <c r="B379" s="2">
        <v>-0.06</v>
      </c>
      <c r="C379" s="2">
        <v>0.08</v>
      </c>
      <c r="D379" s="2">
        <v>-1.63</v>
      </c>
      <c r="E379" s="2">
        <v>0</v>
      </c>
    </row>
    <row r="380" spans="1:5" ht="15">
      <c r="A380" t="s">
        <v>377</v>
      </c>
      <c r="B380" s="2">
        <v>0.1</v>
      </c>
      <c r="C380" s="2">
        <v>0.02</v>
      </c>
      <c r="D380" s="2">
        <v>-1.6</v>
      </c>
      <c r="E380" s="2">
        <v>0</v>
      </c>
    </row>
    <row r="381" spans="1:5" ht="15">
      <c r="A381" t="s">
        <v>378</v>
      </c>
      <c r="B381" s="2">
        <v>-0.07</v>
      </c>
      <c r="C381" s="2">
        <v>-0.03</v>
      </c>
      <c r="D381" s="2">
        <v>-1.57</v>
      </c>
      <c r="E381" s="2">
        <v>0</v>
      </c>
    </row>
    <row r="382" spans="1:5" ht="15">
      <c r="A382" t="s">
        <v>379</v>
      </c>
      <c r="B382" s="2">
        <v>1.7</v>
      </c>
      <c r="C382" s="2">
        <v>0.01</v>
      </c>
      <c r="D382" s="2">
        <v>4.59</v>
      </c>
      <c r="E382" s="2">
        <v>0.49</v>
      </c>
    </row>
    <row r="383" spans="1:5" ht="15">
      <c r="A383" t="s">
        <v>380</v>
      </c>
      <c r="B383" s="2">
        <v>0.81</v>
      </c>
      <c r="C383" s="2">
        <v>0</v>
      </c>
      <c r="D383" s="2">
        <v>1.8</v>
      </c>
      <c r="E383" s="2">
        <v>-0.49</v>
      </c>
    </row>
    <row r="384" spans="1:5" ht="15">
      <c r="A384" t="s">
        <v>381</v>
      </c>
      <c r="B384" s="2">
        <v>-0.16</v>
      </c>
      <c r="C384" s="2">
        <v>0.11</v>
      </c>
      <c r="D384" s="2">
        <v>0.97</v>
      </c>
      <c r="E384" s="2">
        <v>1.23</v>
      </c>
    </row>
    <row r="385" spans="1:5" ht="15">
      <c r="A385" t="s">
        <v>382</v>
      </c>
      <c r="B385" s="2">
        <v>-0.57</v>
      </c>
      <c r="C385" s="2">
        <v>-0.15</v>
      </c>
      <c r="D385" s="2">
        <v>0.73</v>
      </c>
      <c r="E385" s="2">
        <v>-3.33</v>
      </c>
    </row>
    <row r="386" spans="1:5" ht="15">
      <c r="A386" t="s">
        <v>383</v>
      </c>
      <c r="B386" s="2">
        <v>0.85</v>
      </c>
      <c r="C386" s="2">
        <v>0.14</v>
      </c>
      <c r="D386" s="2">
        <v>0.86</v>
      </c>
      <c r="E386" s="2">
        <v>3.45</v>
      </c>
    </row>
    <row r="387" spans="1:5" ht="15">
      <c r="A387" t="s">
        <v>384</v>
      </c>
      <c r="B387" s="2">
        <v>-0.6</v>
      </c>
      <c r="C387" s="2">
        <v>0</v>
      </c>
      <c r="D387" s="2">
        <v>0.25</v>
      </c>
      <c r="E387" s="2">
        <v>0</v>
      </c>
    </row>
    <row r="388" spans="1:5" ht="15">
      <c r="A388" t="s">
        <v>385</v>
      </c>
      <c r="B388" s="2">
        <v>-0.56</v>
      </c>
      <c r="C388" s="2">
        <v>0.11</v>
      </c>
      <c r="D388" s="2">
        <v>-0.12</v>
      </c>
      <c r="E388" s="2">
        <v>1</v>
      </c>
    </row>
    <row r="389" spans="1:5" ht="15">
      <c r="A389" t="s">
        <v>386</v>
      </c>
      <c r="B389" s="2">
        <v>-1.71</v>
      </c>
      <c r="C389" s="2">
        <v>-0.05</v>
      </c>
      <c r="D389" s="2">
        <v>0</v>
      </c>
      <c r="E389" s="2">
        <v>0.25</v>
      </c>
    </row>
    <row r="390" spans="1:5" ht="15">
      <c r="A390" t="s">
        <v>387</v>
      </c>
      <c r="B390" s="2">
        <v>1.51</v>
      </c>
      <c r="C390" s="2">
        <v>0.17</v>
      </c>
      <c r="D390" s="2">
        <v>-0.12</v>
      </c>
      <c r="E390" s="2">
        <v>0.5</v>
      </c>
    </row>
    <row r="391" spans="1:5" ht="15">
      <c r="A391" t="s">
        <v>388</v>
      </c>
      <c r="B391" s="2">
        <v>-0.35</v>
      </c>
      <c r="C391" s="2">
        <v>0.05</v>
      </c>
      <c r="D391" s="2">
        <v>0.12</v>
      </c>
      <c r="E391" s="2">
        <v>-0.5</v>
      </c>
    </row>
    <row r="392" spans="1:5" ht="15">
      <c r="A392" t="s">
        <v>389</v>
      </c>
      <c r="B392" s="2">
        <v>-2.01</v>
      </c>
      <c r="C392" s="2">
        <v>0.08</v>
      </c>
      <c r="D392" s="2">
        <v>0.12</v>
      </c>
      <c r="E392" s="2">
        <v>2.3</v>
      </c>
    </row>
    <row r="393" spans="1:5" ht="15">
      <c r="A393" t="s">
        <v>390</v>
      </c>
      <c r="B393" s="2">
        <v>0.8</v>
      </c>
      <c r="C393" s="2">
        <v>0.02</v>
      </c>
      <c r="D393" s="2">
        <v>0.37</v>
      </c>
      <c r="E393" s="2">
        <v>1.29</v>
      </c>
    </row>
    <row r="394" spans="1:5" ht="15">
      <c r="A394" t="s">
        <v>391</v>
      </c>
      <c r="B394" s="2">
        <v>1.92</v>
      </c>
      <c r="C394" s="2">
        <v>-0.01</v>
      </c>
      <c r="D394" s="2">
        <v>0.25</v>
      </c>
      <c r="E394" s="2">
        <v>0.78</v>
      </c>
    </row>
    <row r="395" spans="1:5" ht="15">
      <c r="A395" t="s">
        <v>392</v>
      </c>
      <c r="B395" s="2">
        <v>-2.51</v>
      </c>
      <c r="C395" s="2">
        <v>0.07</v>
      </c>
      <c r="D395" s="2">
        <v>-0.98</v>
      </c>
      <c r="E395" s="2">
        <v>-2.78</v>
      </c>
    </row>
    <row r="396" spans="1:5" ht="15">
      <c r="A396" t="s">
        <v>393</v>
      </c>
      <c r="B396" s="2">
        <v>-0.23</v>
      </c>
      <c r="C396" s="2">
        <v>0.01</v>
      </c>
      <c r="D396" s="2">
        <v>-0.61</v>
      </c>
      <c r="E396" s="2">
        <v>-0.5</v>
      </c>
    </row>
    <row r="397" spans="1:5" ht="15">
      <c r="A397" t="s">
        <v>394</v>
      </c>
      <c r="B397" s="2">
        <v>0.54</v>
      </c>
      <c r="C397" s="2">
        <v>0</v>
      </c>
      <c r="D397" s="2">
        <v>-0.12</v>
      </c>
      <c r="E397" s="2">
        <v>-1.24</v>
      </c>
    </row>
    <row r="398" spans="1:5" ht="15">
      <c r="A398" t="s">
        <v>395</v>
      </c>
      <c r="B398" s="2">
        <v>-0.42</v>
      </c>
      <c r="C398" s="2">
        <v>0.1</v>
      </c>
      <c r="D398" s="2">
        <v>-0.97</v>
      </c>
      <c r="E398" s="2">
        <v>-0.74</v>
      </c>
    </row>
    <row r="399" spans="1:5" ht="15">
      <c r="A399" t="s">
        <v>396</v>
      </c>
      <c r="B399" s="2">
        <v>-0.25</v>
      </c>
      <c r="C399" s="2">
        <v>0.02</v>
      </c>
      <c r="D399" s="2">
        <v>1.22</v>
      </c>
      <c r="E399" s="2">
        <v>-0.25</v>
      </c>
    </row>
    <row r="400" spans="1:5" ht="15">
      <c r="A400" t="s">
        <v>397</v>
      </c>
      <c r="B400" s="2">
        <v>-1.44</v>
      </c>
      <c r="C400" s="2">
        <v>-0.01</v>
      </c>
      <c r="D400" s="2">
        <v>-0.73</v>
      </c>
      <c r="E400" s="2">
        <v>-5.58</v>
      </c>
    </row>
    <row r="401" spans="1:5" ht="15">
      <c r="A401" t="s">
        <v>398</v>
      </c>
      <c r="B401" s="2">
        <v>0.86</v>
      </c>
      <c r="C401" s="2">
        <v>-0.29</v>
      </c>
      <c r="D401" s="2">
        <v>0.12</v>
      </c>
      <c r="E401" s="2">
        <v>-0.23</v>
      </c>
    </row>
    <row r="402" spans="1:5" ht="15">
      <c r="A402" t="s">
        <v>399</v>
      </c>
      <c r="B402" s="2">
        <v>-0.3</v>
      </c>
      <c r="C402" s="2">
        <v>0.42</v>
      </c>
      <c r="D402" s="2">
        <v>-1.79</v>
      </c>
      <c r="E402" s="2">
        <v>0.23</v>
      </c>
    </row>
    <row r="403" spans="1:5" ht="15">
      <c r="A403" t="s">
        <v>400</v>
      </c>
      <c r="B403" s="2">
        <v>-2.14</v>
      </c>
      <c r="C403" s="2">
        <v>0.19</v>
      </c>
      <c r="D403" s="2">
        <v>-8.21</v>
      </c>
      <c r="E403" s="2">
        <v>-0.46</v>
      </c>
    </row>
    <row r="404" spans="1:5" ht="15">
      <c r="A404" t="s">
        <v>401</v>
      </c>
      <c r="B404" s="2">
        <v>-1.86</v>
      </c>
      <c r="C404" s="2">
        <v>-0.01</v>
      </c>
      <c r="D404" s="2">
        <v>-0.87</v>
      </c>
      <c r="E404" s="2">
        <v>-5.05</v>
      </c>
    </row>
    <row r="405" spans="1:5" ht="15">
      <c r="A405" t="s">
        <v>402</v>
      </c>
      <c r="B405" s="2">
        <v>-0.8</v>
      </c>
      <c r="C405" s="2">
        <v>0.29</v>
      </c>
      <c r="D405" s="2">
        <v>-1.5</v>
      </c>
      <c r="E405" s="2">
        <v>0</v>
      </c>
    </row>
    <row r="406" spans="1:5" ht="15">
      <c r="A406" t="s">
        <v>403</v>
      </c>
      <c r="B406" s="2">
        <v>-0.37</v>
      </c>
      <c r="C406" s="2">
        <v>0</v>
      </c>
      <c r="D406" s="2">
        <v>0.43</v>
      </c>
      <c r="E406" s="2">
        <v>0</v>
      </c>
    </row>
    <row r="407" spans="1:5" ht="15">
      <c r="A407" t="s">
        <v>404</v>
      </c>
      <c r="B407" s="2">
        <v>-0.73</v>
      </c>
      <c r="C407" s="2">
        <v>0</v>
      </c>
      <c r="D407" s="2">
        <v>-1.38</v>
      </c>
      <c r="E407" s="2">
        <v>0</v>
      </c>
    </row>
    <row r="408" spans="1:5" ht="15">
      <c r="A408" t="s">
        <v>405</v>
      </c>
      <c r="B408" s="2">
        <v>0.11</v>
      </c>
      <c r="C408" s="2">
        <v>0</v>
      </c>
      <c r="D408" s="2">
        <v>0.75</v>
      </c>
      <c r="E408" s="2">
        <v>1.34</v>
      </c>
    </row>
    <row r="409" spans="1:5" ht="15">
      <c r="A409" t="s">
        <v>406</v>
      </c>
      <c r="B409" s="2">
        <v>-0.29</v>
      </c>
      <c r="C409" s="2">
        <v>0</v>
      </c>
      <c r="D409" s="2">
        <v>0.32</v>
      </c>
      <c r="E409" s="2">
        <v>-2.39</v>
      </c>
    </row>
    <row r="410" spans="1:5" ht="15">
      <c r="A410" t="s">
        <v>407</v>
      </c>
      <c r="B410" s="2">
        <v>-0.61</v>
      </c>
      <c r="C410" s="2">
        <v>0</v>
      </c>
      <c r="D410" s="2">
        <v>-1.68</v>
      </c>
      <c r="E410" s="2">
        <v>-0.22</v>
      </c>
    </row>
    <row r="411" spans="1:5" ht="15">
      <c r="A411" t="s">
        <v>408</v>
      </c>
      <c r="B411" s="2">
        <v>-0.32</v>
      </c>
      <c r="C411" s="2">
        <v>0</v>
      </c>
      <c r="D411" s="2">
        <v>0.11</v>
      </c>
      <c r="E411" s="2">
        <v>-1.91</v>
      </c>
    </row>
    <row r="412" spans="1:5" ht="15">
      <c r="A412" t="s">
        <v>409</v>
      </c>
      <c r="B412" s="2">
        <v>-0.8</v>
      </c>
      <c r="C412" s="2">
        <v>0</v>
      </c>
      <c r="D412" s="2">
        <v>-1.45</v>
      </c>
      <c r="E412" s="2">
        <v>1.95</v>
      </c>
    </row>
    <row r="413" spans="1:5" ht="15">
      <c r="A413" t="s">
        <v>410</v>
      </c>
      <c r="B413" s="2">
        <v>-0.16</v>
      </c>
      <c r="C413" s="2">
        <v>0</v>
      </c>
      <c r="D413" s="2">
        <v>1.05</v>
      </c>
      <c r="E413" s="2">
        <v>0</v>
      </c>
    </row>
    <row r="414" spans="1:5" ht="15">
      <c r="A414" t="s">
        <v>411</v>
      </c>
      <c r="B414" s="2">
        <v>-1.19</v>
      </c>
      <c r="C414" s="2">
        <v>0.09</v>
      </c>
      <c r="D414" s="2">
        <v>0.21</v>
      </c>
      <c r="E414" s="2">
        <v>-1.91</v>
      </c>
    </row>
    <row r="415" spans="1:5" ht="15">
      <c r="A415" t="s">
        <v>412</v>
      </c>
      <c r="B415" s="2">
        <v>-0.65</v>
      </c>
      <c r="C415" s="2">
        <v>0.01</v>
      </c>
      <c r="D415" s="2">
        <v>0.32</v>
      </c>
      <c r="E415" s="2">
        <v>2.17</v>
      </c>
    </row>
    <row r="416" spans="1:5" ht="15">
      <c r="A416" t="s">
        <v>413</v>
      </c>
      <c r="B416" s="2">
        <v>-0.15</v>
      </c>
      <c r="C416" s="2">
        <v>-0.02</v>
      </c>
      <c r="D416" s="2">
        <v>-0.11</v>
      </c>
      <c r="E416" s="2">
        <v>-1.08</v>
      </c>
    </row>
    <row r="417" spans="1:5" ht="15">
      <c r="A417" t="s">
        <v>414</v>
      </c>
      <c r="B417" s="2">
        <v>-0.45</v>
      </c>
      <c r="C417" s="2">
        <v>0</v>
      </c>
      <c r="D417" s="2">
        <v>-0.11</v>
      </c>
      <c r="E417" s="2">
        <v>-2.31</v>
      </c>
    </row>
    <row r="418" spans="1:5" ht="15">
      <c r="A418" t="s">
        <v>415</v>
      </c>
      <c r="B418" s="2">
        <v>-0.69</v>
      </c>
      <c r="C418" s="2">
        <v>0.02</v>
      </c>
      <c r="D418" s="2">
        <v>1.49</v>
      </c>
      <c r="E418" s="2">
        <v>-1.04</v>
      </c>
    </row>
    <row r="419" spans="1:5" ht="15">
      <c r="A419" t="s">
        <v>416</v>
      </c>
      <c r="B419" s="2">
        <v>0.27</v>
      </c>
      <c r="C419" s="2">
        <v>0.03</v>
      </c>
      <c r="D419" s="2">
        <v>0.32</v>
      </c>
      <c r="E419" s="2">
        <v>0.84</v>
      </c>
    </row>
    <row r="420" spans="1:5" ht="15">
      <c r="A420" t="s">
        <v>417</v>
      </c>
      <c r="B420" s="2">
        <v>0.1</v>
      </c>
      <c r="C420" s="2">
        <v>0.03</v>
      </c>
      <c r="D420" s="2">
        <v>1.3</v>
      </c>
      <c r="E420" s="2">
        <v>-0.83</v>
      </c>
    </row>
    <row r="421" spans="1:5" ht="15">
      <c r="A421" t="s">
        <v>418</v>
      </c>
      <c r="B421" s="2">
        <v>-0.23</v>
      </c>
      <c r="C421" s="2">
        <v>0</v>
      </c>
      <c r="D421" s="2">
        <v>0.66</v>
      </c>
      <c r="E421" s="2">
        <v>-0.62</v>
      </c>
    </row>
    <row r="422" spans="1:5" ht="15">
      <c r="A422" t="s">
        <v>419</v>
      </c>
      <c r="B422" s="2">
        <v>0.17</v>
      </c>
      <c r="C422" s="2">
        <v>-0.01</v>
      </c>
      <c r="D422" s="2">
        <v>0.11</v>
      </c>
      <c r="E422" s="2">
        <v>0.62</v>
      </c>
    </row>
    <row r="423" spans="1:5" ht="15">
      <c r="A423" t="s">
        <v>420</v>
      </c>
      <c r="B423" s="2">
        <v>-0.83</v>
      </c>
      <c r="C423" s="2">
        <v>0.01</v>
      </c>
      <c r="D423" s="2">
        <v>0</v>
      </c>
      <c r="E423" s="2">
        <v>-0.82</v>
      </c>
    </row>
    <row r="424" spans="1:5" ht="15">
      <c r="A424" t="s">
        <v>421</v>
      </c>
      <c r="B424" s="2">
        <v>0.39</v>
      </c>
      <c r="C424" s="2">
        <v>-0.02</v>
      </c>
      <c r="D424" s="2">
        <v>-2.56</v>
      </c>
      <c r="E424" s="2">
        <v>2.11</v>
      </c>
    </row>
    <row r="425" spans="1:5" ht="15">
      <c r="A425" t="s">
        <v>422</v>
      </c>
      <c r="B425" s="2">
        <v>-0.64</v>
      </c>
      <c r="C425" s="2">
        <v>0</v>
      </c>
      <c r="D425" s="2">
        <v>-0.95</v>
      </c>
      <c r="E425" s="2">
        <v>-2.66</v>
      </c>
    </row>
    <row r="426" spans="1:5" ht="15">
      <c r="A426" t="s">
        <v>423</v>
      </c>
      <c r="B426" s="2">
        <v>-1.21</v>
      </c>
      <c r="C426" s="2">
        <v>0.03</v>
      </c>
      <c r="D426" s="2">
        <v>-1.25</v>
      </c>
      <c r="E426" s="2">
        <v>1.67</v>
      </c>
    </row>
    <row r="427" spans="1:5" ht="15">
      <c r="A427" t="s">
        <v>424</v>
      </c>
      <c r="B427" s="2">
        <v>-1.32</v>
      </c>
      <c r="C427" s="2">
        <v>0</v>
      </c>
      <c r="D427" s="2">
        <v>-4.86</v>
      </c>
      <c r="E427" s="2">
        <v>-1.03</v>
      </c>
    </row>
    <row r="428" spans="1:5" ht="15">
      <c r="A428" t="s">
        <v>425</v>
      </c>
      <c r="B428" s="2">
        <v>-0.05</v>
      </c>
      <c r="C428" s="2">
        <v>0</v>
      </c>
      <c r="D428" s="2">
        <v>1.31</v>
      </c>
      <c r="E428" s="2">
        <v>-0.82</v>
      </c>
    </row>
    <row r="429" spans="1:5" ht="15">
      <c r="A429" t="s">
        <v>426</v>
      </c>
      <c r="B429" s="2">
        <v>1.04</v>
      </c>
      <c r="C429" s="2">
        <v>0</v>
      </c>
      <c r="D429" s="2">
        <v>1.43</v>
      </c>
      <c r="E429" s="2">
        <v>0.82</v>
      </c>
    </row>
    <row r="430" spans="1:5" ht="15">
      <c r="A430" t="s">
        <v>427</v>
      </c>
      <c r="B430" s="2">
        <v>0.01</v>
      </c>
      <c r="C430" s="2">
        <v>0.01</v>
      </c>
      <c r="D430" s="2">
        <v>-0.81</v>
      </c>
      <c r="E430" s="2">
        <v>-0.82</v>
      </c>
    </row>
    <row r="431" spans="1:5" ht="15">
      <c r="A431" t="s">
        <v>428</v>
      </c>
      <c r="B431" s="2">
        <v>1.01</v>
      </c>
      <c r="C431" s="2">
        <v>-0.09</v>
      </c>
      <c r="D431" s="2">
        <v>1.54</v>
      </c>
      <c r="E431" s="2">
        <v>0.82</v>
      </c>
    </row>
    <row r="432" spans="1:5" ht="15">
      <c r="A432" t="s">
        <v>429</v>
      </c>
      <c r="B432" s="2">
        <v>-0.55</v>
      </c>
      <c r="C432" s="2">
        <v>0.05</v>
      </c>
      <c r="D432" s="2">
        <v>-0.51</v>
      </c>
      <c r="E432" s="2">
        <v>0</v>
      </c>
    </row>
    <row r="433" spans="1:5" ht="15">
      <c r="A433" t="s">
        <v>430</v>
      </c>
      <c r="B433" s="2">
        <v>0.56</v>
      </c>
      <c r="C433" s="2">
        <v>0</v>
      </c>
      <c r="D433" s="2">
        <v>0.1</v>
      </c>
      <c r="E433" s="2">
        <v>-0.61</v>
      </c>
    </row>
    <row r="434" spans="1:5" ht="15">
      <c r="A434" t="s">
        <v>431</v>
      </c>
      <c r="B434" s="2">
        <v>-1.3</v>
      </c>
      <c r="C434" s="2">
        <v>0.05</v>
      </c>
      <c r="D434" s="2">
        <v>-0.2</v>
      </c>
      <c r="E434" s="2">
        <v>1.04</v>
      </c>
    </row>
    <row r="435" spans="1:5" ht="15">
      <c r="A435" t="s">
        <v>432</v>
      </c>
      <c r="B435" s="2">
        <v>-0.22</v>
      </c>
      <c r="C435" s="2">
        <v>0.01</v>
      </c>
      <c r="D435" s="2">
        <v>-0.1</v>
      </c>
      <c r="E435" s="2">
        <v>-0.82</v>
      </c>
    </row>
    <row r="436" spans="1:5" ht="15">
      <c r="A436" t="s">
        <v>433</v>
      </c>
      <c r="B436" s="2">
        <v>-0.52</v>
      </c>
      <c r="C436" s="2">
        <v>0.02</v>
      </c>
      <c r="D436" s="2">
        <v>0.2</v>
      </c>
      <c r="E436" s="2">
        <v>0.41</v>
      </c>
    </row>
    <row r="437" spans="1:5" ht="15">
      <c r="A437" t="s">
        <v>434</v>
      </c>
      <c r="B437" s="2">
        <v>-0.47</v>
      </c>
      <c r="C437" s="2">
        <v>-0.02</v>
      </c>
      <c r="D437" s="2">
        <v>0</v>
      </c>
      <c r="E437" s="2">
        <v>-0.61</v>
      </c>
    </row>
    <row r="438" spans="1:5" ht="15">
      <c r="A438" t="s">
        <v>435</v>
      </c>
      <c r="B438" s="2">
        <v>-0.28</v>
      </c>
      <c r="C438" s="2">
        <v>0.01</v>
      </c>
      <c r="D438" s="2">
        <v>1.55</v>
      </c>
      <c r="E438" s="2">
        <v>-1.21</v>
      </c>
    </row>
    <row r="439" spans="1:5" ht="15">
      <c r="A439" t="s">
        <v>436</v>
      </c>
      <c r="B439" s="2">
        <v>0</v>
      </c>
      <c r="C439" s="2">
        <v>0</v>
      </c>
      <c r="D439" s="2">
        <v>0.94</v>
      </c>
      <c r="E439" s="2">
        <v>1.23</v>
      </c>
    </row>
    <row r="440" spans="1:5" ht="15">
      <c r="A440" t="s">
        <v>437</v>
      </c>
      <c r="B440" s="2">
        <v>-0.73</v>
      </c>
      <c r="C440" s="2">
        <v>0</v>
      </c>
      <c r="D440" s="2">
        <v>0.53</v>
      </c>
      <c r="E440" s="2">
        <v>-1.41</v>
      </c>
    </row>
    <row r="441" spans="1:5" ht="15">
      <c r="A441" t="s">
        <v>438</v>
      </c>
      <c r="B441" s="2">
        <v>-0.04</v>
      </c>
      <c r="C441" s="2">
        <v>-0.01</v>
      </c>
      <c r="D441" s="2">
        <v>-1.25</v>
      </c>
      <c r="E441" s="2">
        <v>0</v>
      </c>
    </row>
    <row r="442" spans="1:5" ht="15">
      <c r="A442" t="s">
        <v>439</v>
      </c>
      <c r="B442" s="2">
        <v>0.24</v>
      </c>
      <c r="C442" s="2">
        <v>0.02</v>
      </c>
      <c r="D442" s="2">
        <v>0</v>
      </c>
      <c r="E442" s="2">
        <v>0</v>
      </c>
    </row>
    <row r="443" spans="1:5" ht="15">
      <c r="A443" t="s">
        <v>440</v>
      </c>
      <c r="B443" s="2">
        <v>0.19</v>
      </c>
      <c r="C443" s="2">
        <v>-0.01</v>
      </c>
      <c r="D443" s="2">
        <v>1.05</v>
      </c>
      <c r="E443" s="2">
        <v>1.02</v>
      </c>
    </row>
    <row r="444" spans="1:5" ht="15">
      <c r="A444" t="s">
        <v>441</v>
      </c>
      <c r="B444" s="2">
        <v>0.74</v>
      </c>
      <c r="C444" s="2">
        <v>0</v>
      </c>
      <c r="D444" s="2">
        <v>4.5</v>
      </c>
      <c r="E444" s="2">
        <v>-1.61</v>
      </c>
    </row>
    <row r="445" spans="1:5" ht="15">
      <c r="A445" t="s">
        <v>442</v>
      </c>
      <c r="B445" s="2">
        <v>0.27</v>
      </c>
      <c r="C445" s="2">
        <v>0</v>
      </c>
      <c r="D445" s="2">
        <v>-0.44</v>
      </c>
      <c r="E445" s="2">
        <v>0.61</v>
      </c>
    </row>
    <row r="446" spans="1:5" ht="15">
      <c r="A446" t="s">
        <v>443</v>
      </c>
      <c r="B446" s="2">
        <v>0.12</v>
      </c>
      <c r="C446" s="2">
        <v>-0.56</v>
      </c>
      <c r="D446" s="2">
        <v>-0.11</v>
      </c>
      <c r="E446" s="2">
        <v>1.02</v>
      </c>
    </row>
    <row r="447" spans="1:5" ht="15">
      <c r="A447" t="s">
        <v>444</v>
      </c>
      <c r="B447" s="2">
        <v>0.2</v>
      </c>
      <c r="C447" s="2">
        <v>0.57</v>
      </c>
      <c r="D447" s="2">
        <v>-0.22</v>
      </c>
      <c r="E447" s="2">
        <v>0.2</v>
      </c>
    </row>
    <row r="448" spans="1:5" ht="15">
      <c r="A448" t="s">
        <v>445</v>
      </c>
      <c r="B448" s="2">
        <v>0.05</v>
      </c>
      <c r="C448" s="2">
        <v>-0.46</v>
      </c>
      <c r="D448" s="2">
        <v>0.33</v>
      </c>
      <c r="E448" s="2">
        <v>-0.2</v>
      </c>
    </row>
    <row r="449" spans="1:5" ht="15">
      <c r="A449" t="s">
        <v>446</v>
      </c>
      <c r="B449" s="2">
        <v>-0.17</v>
      </c>
      <c r="C449" s="2">
        <v>-0.03</v>
      </c>
      <c r="D449" s="2">
        <v>0</v>
      </c>
      <c r="E449" s="2">
        <v>1.03</v>
      </c>
    </row>
    <row r="450" spans="1:5" ht="15">
      <c r="A450" t="s">
        <v>447</v>
      </c>
      <c r="B450" s="2">
        <v>0.24</v>
      </c>
      <c r="C450" s="2">
        <v>0.42</v>
      </c>
      <c r="D450" s="2">
        <v>-0.11</v>
      </c>
      <c r="E450" s="2">
        <v>-1.02</v>
      </c>
    </row>
    <row r="451" spans="1:5" ht="15">
      <c r="A451" t="s">
        <v>448</v>
      </c>
      <c r="B451" s="2">
        <v>0.58</v>
      </c>
      <c r="C451" s="2">
        <v>0</v>
      </c>
      <c r="D451" s="2">
        <v>0.22</v>
      </c>
      <c r="E451" s="2">
        <v>-1.8</v>
      </c>
    </row>
    <row r="452" spans="1:5" ht="15">
      <c r="A452" t="s">
        <v>449</v>
      </c>
      <c r="B452" s="2">
        <v>0.15</v>
      </c>
      <c r="C452" s="2">
        <v>0</v>
      </c>
      <c r="D452" s="2">
        <v>0.22</v>
      </c>
      <c r="E452" s="2">
        <v>0</v>
      </c>
    </row>
    <row r="453" spans="1:5" ht="15">
      <c r="A453" t="s">
        <v>450</v>
      </c>
      <c r="B453" s="2">
        <v>0.2</v>
      </c>
      <c r="C453" s="2">
        <v>0</v>
      </c>
      <c r="D453" s="2">
        <v>0.33</v>
      </c>
      <c r="E453" s="2">
        <v>1.42</v>
      </c>
    </row>
    <row r="454" spans="1:5" ht="15">
      <c r="A454" t="s">
        <v>451</v>
      </c>
      <c r="B454" s="2">
        <v>0.02</v>
      </c>
      <c r="C454" s="2">
        <v>0.01</v>
      </c>
      <c r="D454" s="2">
        <v>-0.98</v>
      </c>
      <c r="E454" s="2">
        <v>0.41</v>
      </c>
    </row>
    <row r="455" spans="1:5" ht="15">
      <c r="A455" t="s">
        <v>452</v>
      </c>
      <c r="B455" s="2">
        <v>-1.01</v>
      </c>
      <c r="C455" s="2">
        <v>-0.02</v>
      </c>
      <c r="D455" s="2">
        <v>-0.76</v>
      </c>
      <c r="E455" s="2">
        <v>-0.41</v>
      </c>
    </row>
    <row r="456" spans="1:5" ht="15">
      <c r="A456" t="s">
        <v>453</v>
      </c>
      <c r="B456" s="2">
        <v>-0.26</v>
      </c>
      <c r="C456" s="2">
        <v>0.13</v>
      </c>
      <c r="D456" s="2">
        <v>1.2</v>
      </c>
      <c r="E456" s="2">
        <v>-0.4</v>
      </c>
    </row>
    <row r="457" spans="1:5" ht="15">
      <c r="A457" t="s">
        <v>454</v>
      </c>
      <c r="B457" s="2">
        <v>0.58</v>
      </c>
      <c r="C457" s="2">
        <v>0</v>
      </c>
      <c r="D457" s="2">
        <v>2.01</v>
      </c>
      <c r="E457" s="2">
        <v>0.2</v>
      </c>
    </row>
    <row r="458" spans="1:5" ht="15">
      <c r="A458" t="s">
        <v>455</v>
      </c>
      <c r="B458" s="2">
        <v>-0.48</v>
      </c>
      <c r="C458" s="2">
        <v>0.07</v>
      </c>
      <c r="D458" s="2">
        <v>0.22</v>
      </c>
      <c r="E458" s="2">
        <v>-1.79</v>
      </c>
    </row>
    <row r="459" spans="1:5" ht="15">
      <c r="A459" t="s">
        <v>456</v>
      </c>
      <c r="B459" s="2">
        <v>0.21</v>
      </c>
      <c r="C459" s="2">
        <v>0.06</v>
      </c>
      <c r="D459" s="2">
        <v>0.11</v>
      </c>
      <c r="E459" s="2">
        <v>1.62</v>
      </c>
    </row>
    <row r="460" spans="1:5" ht="15">
      <c r="A460" t="s">
        <v>457</v>
      </c>
      <c r="B460" s="2">
        <v>0.67</v>
      </c>
      <c r="C460" s="2">
        <v>0</v>
      </c>
      <c r="D460" s="2">
        <v>1.59</v>
      </c>
      <c r="E460" s="2">
        <v>-0.2</v>
      </c>
    </row>
    <row r="461" spans="1:5" ht="15">
      <c r="A461" t="s">
        <v>458</v>
      </c>
      <c r="B461" s="2">
        <v>0.06</v>
      </c>
      <c r="C461" s="2">
        <v>0.06</v>
      </c>
      <c r="D461" s="2">
        <v>0.34</v>
      </c>
      <c r="E461" s="2">
        <v>-1.59</v>
      </c>
    </row>
    <row r="462" spans="1:5" ht="15">
      <c r="A462" t="s">
        <v>459</v>
      </c>
      <c r="B462" s="2">
        <v>0.05</v>
      </c>
      <c r="C462" s="2">
        <v>0.08</v>
      </c>
      <c r="D462" s="2">
        <v>0.11</v>
      </c>
      <c r="E462" s="2">
        <v>1.41</v>
      </c>
    </row>
    <row r="463" spans="1:5" ht="15">
      <c r="A463" t="s">
        <v>460</v>
      </c>
      <c r="B463" s="2">
        <v>-0.55</v>
      </c>
      <c r="C463" s="2">
        <v>0.03</v>
      </c>
      <c r="D463" s="2">
        <v>-0.34</v>
      </c>
      <c r="E463" s="2">
        <v>-0.8</v>
      </c>
    </row>
    <row r="464" spans="1:5" ht="15">
      <c r="A464" t="s">
        <v>461</v>
      </c>
      <c r="B464" s="2">
        <v>0.2</v>
      </c>
      <c r="C464" s="2">
        <v>0</v>
      </c>
      <c r="D464" s="2">
        <v>-0.23</v>
      </c>
      <c r="E464" s="2">
        <v>0</v>
      </c>
    </row>
    <row r="465" spans="1:5" ht="15">
      <c r="A465" t="s">
        <v>462</v>
      </c>
      <c r="B465" s="2">
        <v>0.35</v>
      </c>
      <c r="C465" s="2">
        <v>0.58</v>
      </c>
      <c r="D465" s="2">
        <v>-0.56</v>
      </c>
      <c r="E465" s="2">
        <v>0.2</v>
      </c>
    </row>
    <row r="466" spans="1:5" ht="15">
      <c r="A466" t="s">
        <v>463</v>
      </c>
      <c r="B466" s="2">
        <v>0.11</v>
      </c>
      <c r="C466" s="2">
        <v>0</v>
      </c>
      <c r="D466" s="2">
        <v>-0.67</v>
      </c>
      <c r="E466" s="2">
        <v>2.25</v>
      </c>
    </row>
    <row r="467" spans="1:5" ht="15">
      <c r="A467" t="s">
        <v>464</v>
      </c>
      <c r="B467" s="2">
        <v>0.15</v>
      </c>
      <c r="C467" s="2">
        <v>0</v>
      </c>
      <c r="D467" s="2">
        <v>0.11</v>
      </c>
      <c r="E467" s="2">
        <v>0.21</v>
      </c>
    </row>
    <row r="468" spans="1:5" ht="15">
      <c r="A468" t="s">
        <v>465</v>
      </c>
      <c r="B468" s="2">
        <v>1.05</v>
      </c>
      <c r="C468" s="2">
        <v>0.31</v>
      </c>
      <c r="D468" s="2">
        <v>0.22</v>
      </c>
      <c r="E468" s="2">
        <v>-2.6</v>
      </c>
    </row>
    <row r="469" spans="1:5" ht="15">
      <c r="A469" t="s">
        <v>466</v>
      </c>
      <c r="B469" s="2">
        <v>-0.97</v>
      </c>
      <c r="C469" s="2">
        <v>-0.77</v>
      </c>
      <c r="D469" s="2">
        <v>-0.67</v>
      </c>
      <c r="E469" s="2">
        <v>0</v>
      </c>
    </row>
    <row r="470" spans="1:5" ht="15">
      <c r="A470" t="s">
        <v>467</v>
      </c>
      <c r="B470" s="2">
        <v>1.14</v>
      </c>
      <c r="C470" s="2">
        <v>0.2</v>
      </c>
      <c r="D470" s="2">
        <v>0.45</v>
      </c>
      <c r="E470" s="2">
        <v>2.25</v>
      </c>
    </row>
    <row r="471" spans="1:5" ht="15">
      <c r="A471" t="s">
        <v>468</v>
      </c>
      <c r="B471" s="2">
        <v>1.01</v>
      </c>
      <c r="C471" s="2">
        <v>0</v>
      </c>
      <c r="D471" s="2">
        <v>1.48</v>
      </c>
      <c r="E471" s="2">
        <v>0.82</v>
      </c>
    </row>
    <row r="472" spans="1:5" ht="15">
      <c r="A472" t="s">
        <v>469</v>
      </c>
      <c r="B472" s="2">
        <v>0.09</v>
      </c>
      <c r="C472" s="2">
        <v>1.25</v>
      </c>
      <c r="D472" s="2">
        <v>0.11</v>
      </c>
      <c r="E472" s="2">
        <v>-0.61</v>
      </c>
    </row>
    <row r="473" spans="1:5" ht="15">
      <c r="A473" t="s">
        <v>470</v>
      </c>
      <c r="B473" s="2">
        <v>0.52</v>
      </c>
      <c r="C473" s="2">
        <v>0</v>
      </c>
      <c r="D473" s="2">
        <v>0.11</v>
      </c>
      <c r="E473" s="2">
        <v>0.83</v>
      </c>
    </row>
    <row r="474" spans="1:5" ht="15">
      <c r="A474" t="s">
        <v>471</v>
      </c>
      <c r="B474" s="2">
        <v>-0.22</v>
      </c>
      <c r="C474" s="2">
        <v>0.06</v>
      </c>
      <c r="D474" s="2">
        <v>0.81</v>
      </c>
      <c r="E474" s="2">
        <v>-1.02</v>
      </c>
    </row>
    <row r="475" spans="1:5" ht="15">
      <c r="A475" t="s">
        <v>472</v>
      </c>
      <c r="B475" s="2">
        <v>0.35</v>
      </c>
      <c r="C475" s="2">
        <v>0.01</v>
      </c>
      <c r="D475" s="2">
        <v>0.12</v>
      </c>
      <c r="E475" s="2">
        <v>-0.2</v>
      </c>
    </row>
    <row r="476" spans="1:5" ht="15">
      <c r="A476" t="s">
        <v>473</v>
      </c>
      <c r="B476" s="2">
        <v>0.02</v>
      </c>
      <c r="C476" s="2">
        <v>0.08</v>
      </c>
      <c r="D476" s="2">
        <v>0.35</v>
      </c>
      <c r="E476" s="2">
        <v>0.82</v>
      </c>
    </row>
    <row r="477" spans="1:5" ht="15">
      <c r="A477" t="s">
        <v>474</v>
      </c>
      <c r="B477" s="2">
        <v>-0.05</v>
      </c>
      <c r="C477" s="2">
        <v>0.04</v>
      </c>
      <c r="D477" s="2">
        <v>0.12</v>
      </c>
      <c r="E477" s="2">
        <v>-0.21</v>
      </c>
    </row>
    <row r="478" spans="1:5" ht="15">
      <c r="A478" t="s">
        <v>475</v>
      </c>
      <c r="B478" s="2">
        <v>-0.74</v>
      </c>
      <c r="C478" s="2">
        <v>0</v>
      </c>
      <c r="D478" s="2">
        <v>-3.25</v>
      </c>
      <c r="E478" s="2">
        <v>0</v>
      </c>
    </row>
    <row r="479" spans="1:5" ht="15">
      <c r="A479" t="s">
        <v>476</v>
      </c>
      <c r="B479" s="2">
        <v>0.88</v>
      </c>
      <c r="C479" s="2">
        <v>0.02</v>
      </c>
      <c r="D479" s="2">
        <v>5.56</v>
      </c>
      <c r="E479" s="2">
        <v>1.25</v>
      </c>
    </row>
    <row r="480" spans="1:5" ht="15">
      <c r="A480" t="s">
        <v>477</v>
      </c>
      <c r="B480" s="2">
        <v>0.89</v>
      </c>
      <c r="C480" s="2">
        <v>0.01</v>
      </c>
      <c r="D480" s="2">
        <v>1.2</v>
      </c>
      <c r="E480" s="2">
        <v>1.48</v>
      </c>
    </row>
    <row r="481" spans="1:5" ht="15">
      <c r="A481" t="s">
        <v>478</v>
      </c>
      <c r="B481" s="2">
        <v>-0.4</v>
      </c>
      <c r="C481" s="2">
        <v>0</v>
      </c>
      <c r="D481" s="2">
        <v>0.48</v>
      </c>
      <c r="E481" s="2">
        <v>-1.86</v>
      </c>
    </row>
    <row r="482" spans="1:5" ht="15">
      <c r="A482" t="s">
        <v>479</v>
      </c>
      <c r="B482" s="2">
        <v>0.27</v>
      </c>
      <c r="C482" s="2">
        <v>0</v>
      </c>
      <c r="D482" s="2">
        <v>0</v>
      </c>
      <c r="E482" s="2">
        <v>2.55</v>
      </c>
    </row>
    <row r="483" spans="1:5" ht="15">
      <c r="A483" t="s">
        <v>480</v>
      </c>
      <c r="B483" s="2">
        <v>-0.49</v>
      </c>
      <c r="C483" s="2">
        <v>0.01</v>
      </c>
      <c r="D483" s="2">
        <v>-0.36</v>
      </c>
      <c r="E483" s="2">
        <v>-5.42</v>
      </c>
    </row>
    <row r="484" spans="1:5" ht="15">
      <c r="A484" t="s">
        <v>481</v>
      </c>
      <c r="B484" s="2">
        <v>-0.5</v>
      </c>
      <c r="C484" s="2">
        <v>0.07</v>
      </c>
      <c r="D484" s="2">
        <v>0.24</v>
      </c>
      <c r="E484" s="2">
        <v>-1.19</v>
      </c>
    </row>
    <row r="485" spans="1:5" ht="15">
      <c r="A485" t="s">
        <v>482</v>
      </c>
      <c r="B485" s="2">
        <v>-1.41</v>
      </c>
      <c r="C485" s="2">
        <v>0</v>
      </c>
      <c r="D485" s="2">
        <v>-0.6</v>
      </c>
      <c r="E485" s="2">
        <v>-0.4</v>
      </c>
    </row>
    <row r="486" spans="1:5" ht="15">
      <c r="A486" t="s">
        <v>483</v>
      </c>
      <c r="B486" s="2">
        <v>-1.34</v>
      </c>
      <c r="C486" s="2">
        <v>0.12</v>
      </c>
      <c r="D486" s="2">
        <v>-1.3</v>
      </c>
      <c r="E486" s="2">
        <v>-2.5</v>
      </c>
    </row>
    <row r="487" spans="1:5" ht="15">
      <c r="A487" t="s">
        <v>484</v>
      </c>
      <c r="B487" s="2">
        <v>1.28</v>
      </c>
      <c r="C487" s="2">
        <v>0</v>
      </c>
      <c r="D487" s="2">
        <v>-0.82</v>
      </c>
      <c r="E487" s="2">
        <v>2.98</v>
      </c>
    </row>
    <row r="488" spans="1:5" ht="15">
      <c r="A488" t="s">
        <v>485</v>
      </c>
      <c r="B488" s="2">
        <v>-0.61</v>
      </c>
      <c r="C488" s="2">
        <v>0.05</v>
      </c>
      <c r="D488" s="2">
        <v>-3.17</v>
      </c>
      <c r="E488" s="2">
        <v>-0.59</v>
      </c>
    </row>
    <row r="489" spans="1:5" ht="15">
      <c r="A489" t="s">
        <v>486</v>
      </c>
      <c r="B489" s="2">
        <v>-0.89</v>
      </c>
      <c r="C489" s="2">
        <v>0</v>
      </c>
      <c r="D489" s="2">
        <v>-1.56</v>
      </c>
      <c r="E489" s="2">
        <v>0.6</v>
      </c>
    </row>
    <row r="490" spans="1:5" ht="15">
      <c r="A490" t="s">
        <v>487</v>
      </c>
      <c r="B490" s="2">
        <v>-0.23</v>
      </c>
      <c r="C490" s="2">
        <v>0</v>
      </c>
      <c r="D490" s="2">
        <v>-0.22</v>
      </c>
      <c r="E490" s="2">
        <v>0.2</v>
      </c>
    </row>
    <row r="491" spans="1:5" ht="15">
      <c r="A491" t="s">
        <v>488</v>
      </c>
      <c r="B491" s="2">
        <v>1.24</v>
      </c>
      <c r="C491" s="2">
        <v>0</v>
      </c>
      <c r="D491" s="2">
        <v>2.74</v>
      </c>
      <c r="E491" s="2">
        <v>5.01</v>
      </c>
    </row>
    <row r="492" spans="1:5" ht="15">
      <c r="A492" t="s">
        <v>489</v>
      </c>
      <c r="B492" s="2">
        <v>0.94</v>
      </c>
      <c r="C492" s="2">
        <v>0.13</v>
      </c>
      <c r="D492" s="2">
        <v>2.7</v>
      </c>
      <c r="E492" s="2">
        <v>1.48</v>
      </c>
    </row>
    <row r="493" spans="1:5" ht="15">
      <c r="A493" t="s">
        <v>490</v>
      </c>
      <c r="B493" s="2">
        <v>0.33</v>
      </c>
      <c r="C493" s="2">
        <v>0.04</v>
      </c>
      <c r="D493" s="2">
        <v>1.31</v>
      </c>
      <c r="E493" s="2">
        <v>1.51</v>
      </c>
    </row>
    <row r="494" spans="1:5" ht="15">
      <c r="A494" t="s">
        <v>491</v>
      </c>
      <c r="B494" s="2">
        <v>0.04</v>
      </c>
      <c r="C494" s="2">
        <v>0</v>
      </c>
      <c r="D494" s="2">
        <v>0.72</v>
      </c>
      <c r="E494" s="2">
        <v>0.87</v>
      </c>
    </row>
    <row r="495" spans="1:5" ht="15">
      <c r="A495" t="s">
        <v>492</v>
      </c>
      <c r="B495" s="2">
        <v>0.68</v>
      </c>
      <c r="C495" s="2">
        <v>0.01</v>
      </c>
      <c r="D495" s="2">
        <v>1.46</v>
      </c>
      <c r="E495" s="2">
        <v>-0.86</v>
      </c>
    </row>
    <row r="496" spans="1:5" ht="15">
      <c r="A496" t="s">
        <v>493</v>
      </c>
      <c r="B496" s="2">
        <v>-1.5</v>
      </c>
      <c r="C496" s="2">
        <v>0</v>
      </c>
      <c r="D496" s="2">
        <v>-2.37</v>
      </c>
      <c r="E496" s="2">
        <v>1.09</v>
      </c>
    </row>
    <row r="497" spans="1:5" ht="15">
      <c r="A497" t="s">
        <v>494</v>
      </c>
      <c r="B497" s="2">
        <v>1.24</v>
      </c>
      <c r="C497" s="2">
        <v>-0.08</v>
      </c>
      <c r="D497" s="2">
        <v>1.93</v>
      </c>
      <c r="E497" s="2">
        <v>0.22</v>
      </c>
    </row>
    <row r="498" spans="1:5" ht="15">
      <c r="A498" t="s">
        <v>495</v>
      </c>
      <c r="B498" s="2">
        <v>0.98</v>
      </c>
      <c r="C498" s="2">
        <v>0</v>
      </c>
      <c r="D498" s="2">
        <v>2.35</v>
      </c>
      <c r="E498" s="2">
        <v>3.15</v>
      </c>
    </row>
    <row r="499" spans="1:5" ht="15">
      <c r="A499" t="s">
        <v>496</v>
      </c>
      <c r="B499" s="2">
        <v>0.83</v>
      </c>
      <c r="C499" s="2">
        <v>0.58</v>
      </c>
      <c r="D499" s="2">
        <v>2.53</v>
      </c>
      <c r="E499" s="2">
        <v>1.37</v>
      </c>
    </row>
    <row r="500" spans="1:5" ht="15">
      <c r="A500" t="s">
        <v>497</v>
      </c>
      <c r="B500" s="2">
        <v>1.92</v>
      </c>
      <c r="C500" s="2">
        <v>0</v>
      </c>
      <c r="D500" s="2">
        <v>1.94</v>
      </c>
      <c r="E500" s="2">
        <v>-1.79</v>
      </c>
    </row>
    <row r="501" spans="1:5" ht="15">
      <c r="A501" t="s">
        <v>498</v>
      </c>
      <c r="B501" s="2">
        <v>0.72</v>
      </c>
      <c r="C501" s="2">
        <v>-0.36</v>
      </c>
      <c r="D501" s="2">
        <v>2.65</v>
      </c>
      <c r="E501" s="2">
        <v>1.59</v>
      </c>
    </row>
    <row r="502" spans="1:5" ht="15">
      <c r="A502" t="s">
        <v>499</v>
      </c>
      <c r="B502" s="2">
        <v>0.61</v>
      </c>
      <c r="C502" s="2">
        <v>0</v>
      </c>
      <c r="D502" s="2">
        <v>0.4</v>
      </c>
      <c r="E502" s="2">
        <v>-1.79</v>
      </c>
    </row>
    <row r="503" spans="1:5" ht="15">
      <c r="A503" t="s">
        <v>500</v>
      </c>
      <c r="B503" s="2">
        <v>-0.07</v>
      </c>
      <c r="C503" s="2">
        <v>0</v>
      </c>
      <c r="D503" s="2">
        <v>0.27</v>
      </c>
      <c r="E503" s="2">
        <v>1.82</v>
      </c>
    </row>
    <row r="504" spans="1:5" ht="15">
      <c r="A504" t="s">
        <v>501</v>
      </c>
      <c r="B504" s="2">
        <v>-0.85</v>
      </c>
      <c r="C504" s="2">
        <v>-1.16</v>
      </c>
      <c r="D504" s="2">
        <v>0</v>
      </c>
      <c r="E504" s="2">
        <v>-0.23</v>
      </c>
    </row>
    <row r="505" spans="1:5" ht="15">
      <c r="A505" t="s">
        <v>502</v>
      </c>
      <c r="B505" s="2">
        <v>1.63</v>
      </c>
      <c r="C505" s="2">
        <v>0</v>
      </c>
      <c r="D505" s="2">
        <v>0.94</v>
      </c>
      <c r="E505" s="2">
        <v>0.23</v>
      </c>
    </row>
    <row r="506" spans="1:5" ht="15">
      <c r="A506" t="s">
        <v>503</v>
      </c>
      <c r="B506" s="2">
        <v>0.21</v>
      </c>
      <c r="C506" s="2">
        <v>0</v>
      </c>
      <c r="D506" s="2">
        <v>0.82</v>
      </c>
      <c r="E506" s="2">
        <v>-1.79</v>
      </c>
    </row>
    <row r="507" spans="1:5" ht="15">
      <c r="A507" t="s">
        <v>504</v>
      </c>
      <c r="B507" s="2">
        <v>0.69</v>
      </c>
      <c r="C507" s="2">
        <v>1.63</v>
      </c>
      <c r="D507" s="2">
        <v>0.14</v>
      </c>
      <c r="E507" s="2">
        <v>1.13</v>
      </c>
    </row>
    <row r="508" spans="1:5" ht="15">
      <c r="A508" t="s">
        <v>505</v>
      </c>
      <c r="B508" s="2">
        <v>0.81</v>
      </c>
      <c r="C508" s="2">
        <v>-0.8</v>
      </c>
      <c r="D508" s="2">
        <v>-0.27</v>
      </c>
      <c r="E508" s="2">
        <v>-0.67</v>
      </c>
    </row>
    <row r="509" spans="1:5" ht="15">
      <c r="A509" t="s">
        <v>506</v>
      </c>
      <c r="B509" s="2">
        <v>1.45</v>
      </c>
      <c r="C509" s="2">
        <v>0.02</v>
      </c>
      <c r="D509" s="2">
        <v>0.41</v>
      </c>
      <c r="E509" s="2">
        <v>4.45</v>
      </c>
    </row>
    <row r="510" spans="1:5" ht="15">
      <c r="A510" t="s">
        <v>507</v>
      </c>
      <c r="B510" s="2">
        <v>-0.19</v>
      </c>
      <c r="C510" s="2">
        <v>-0.34</v>
      </c>
      <c r="D510" s="2">
        <v>-0.54</v>
      </c>
      <c r="E510" s="2">
        <v>-4.9</v>
      </c>
    </row>
    <row r="511" spans="1:5" ht="15">
      <c r="A511" t="s">
        <v>508</v>
      </c>
      <c r="B511" s="2">
        <v>-0.26</v>
      </c>
      <c r="C511" s="2">
        <v>-0.09</v>
      </c>
      <c r="D511" s="2">
        <v>0.14</v>
      </c>
      <c r="E511" s="2">
        <v>0</v>
      </c>
    </row>
    <row r="512" spans="1:5" ht="15">
      <c r="A512" t="s">
        <v>509</v>
      </c>
      <c r="B512" s="2">
        <v>-1.05</v>
      </c>
      <c r="C512" s="2">
        <v>0</v>
      </c>
      <c r="D512" s="2">
        <v>-1.07</v>
      </c>
      <c r="E512" s="2">
        <v>-2.39</v>
      </c>
    </row>
    <row r="513" spans="1:5" ht="15">
      <c r="A513" t="s">
        <v>510</v>
      </c>
      <c r="B513" s="2">
        <v>2.12</v>
      </c>
      <c r="C513" s="2">
        <v>1.53</v>
      </c>
      <c r="D513" s="2">
        <v>0.68</v>
      </c>
      <c r="E513" s="2">
        <v>2.45</v>
      </c>
    </row>
    <row r="514" spans="1:5" ht="15">
      <c r="A514" t="s">
        <v>511</v>
      </c>
      <c r="B514" s="2">
        <v>0.65</v>
      </c>
      <c r="C514" s="2">
        <v>-0.19</v>
      </c>
      <c r="D514" s="2">
        <v>1.51</v>
      </c>
      <c r="E514" s="2">
        <v>5.15</v>
      </c>
    </row>
    <row r="515" spans="1:5" ht="15">
      <c r="A515" t="s">
        <v>512</v>
      </c>
      <c r="B515" s="2">
        <v>-1.1</v>
      </c>
      <c r="C515" s="2">
        <v>0</v>
      </c>
      <c r="D515" s="2">
        <v>0.41</v>
      </c>
      <c r="E515" s="2">
        <v>1.67</v>
      </c>
    </row>
    <row r="516" spans="1:5" ht="15">
      <c r="A516" t="s">
        <v>513</v>
      </c>
      <c r="B516" s="2">
        <v>0.44</v>
      </c>
      <c r="C516" s="2">
        <v>0.02</v>
      </c>
      <c r="D516" s="2">
        <v>0.97</v>
      </c>
      <c r="E516" s="2">
        <v>-0.71</v>
      </c>
    </row>
    <row r="517" spans="1:5" ht="15">
      <c r="A517" t="s">
        <v>514</v>
      </c>
      <c r="B517" s="2">
        <v>-1.18</v>
      </c>
      <c r="C517" s="2">
        <v>-0.55</v>
      </c>
      <c r="D517" s="2">
        <v>-3.49</v>
      </c>
      <c r="E517" s="2">
        <v>0</v>
      </c>
    </row>
    <row r="518" spans="1:5" ht="15">
      <c r="A518" t="s">
        <v>515</v>
      </c>
      <c r="B518" s="2">
        <v>-0.5</v>
      </c>
      <c r="C518" s="2">
        <v>0.44</v>
      </c>
      <c r="D518" s="2">
        <v>-0.67</v>
      </c>
      <c r="E518" s="2">
        <v>-0.94</v>
      </c>
    </row>
    <row r="519" spans="1:5" ht="15">
      <c r="A519" t="s">
        <v>516</v>
      </c>
      <c r="B519" s="2">
        <v>0.74</v>
      </c>
      <c r="C519" s="2">
        <v>0.12</v>
      </c>
      <c r="D519" s="2">
        <v>-0.4</v>
      </c>
      <c r="E519" s="2">
        <v>1.18</v>
      </c>
    </row>
    <row r="520" spans="1:5" ht="15">
      <c r="A520" t="s">
        <v>517</v>
      </c>
      <c r="B520" s="2">
        <v>0.61</v>
      </c>
      <c r="C520" s="2">
        <v>0.36</v>
      </c>
      <c r="D520" s="2">
        <v>1.21</v>
      </c>
      <c r="E520" s="2">
        <v>-1.17</v>
      </c>
    </row>
    <row r="521" spans="1:5" ht="15">
      <c r="A521" t="s">
        <v>518</v>
      </c>
      <c r="B521" s="2">
        <v>0.29</v>
      </c>
      <c r="C521" s="2">
        <v>0.01</v>
      </c>
      <c r="D521" s="2">
        <v>1.64</v>
      </c>
      <c r="E521" s="2">
        <v>-0.23</v>
      </c>
    </row>
    <row r="522" spans="1:5" ht="15">
      <c r="A522" t="s">
        <v>519</v>
      </c>
      <c r="B522" s="2">
        <v>2.71</v>
      </c>
      <c r="C522" s="2">
        <v>0.02</v>
      </c>
      <c r="D522" s="2">
        <v>0.97</v>
      </c>
      <c r="E522" s="2">
        <v>1.9</v>
      </c>
    </row>
    <row r="523" spans="1:5" ht="15">
      <c r="A523" t="s">
        <v>520</v>
      </c>
      <c r="B523" s="2">
        <v>1.19</v>
      </c>
      <c r="C523" s="2">
        <v>0</v>
      </c>
      <c r="D523" s="2">
        <v>0.28</v>
      </c>
      <c r="E523" s="2">
        <v>-0.71</v>
      </c>
    </row>
    <row r="524" spans="1:5" ht="15">
      <c r="A524" t="s">
        <v>521</v>
      </c>
      <c r="B524" s="2">
        <v>1.05</v>
      </c>
      <c r="C524" s="2">
        <v>0.31</v>
      </c>
      <c r="D524" s="2">
        <v>0.42</v>
      </c>
      <c r="E524" s="2">
        <v>-1.63</v>
      </c>
    </row>
    <row r="525" spans="1:5" ht="15">
      <c r="A525" t="s">
        <v>522</v>
      </c>
      <c r="B525" s="2">
        <v>0.96</v>
      </c>
      <c r="C525" s="2">
        <v>0.02</v>
      </c>
      <c r="D525" s="2">
        <v>0.28</v>
      </c>
      <c r="E525" s="2">
        <v>-0.69</v>
      </c>
    </row>
    <row r="526" spans="1:5" ht="15">
      <c r="A526" t="s">
        <v>523</v>
      </c>
      <c r="B526" s="2">
        <v>0.34</v>
      </c>
      <c r="C526" s="2">
        <v>1.02</v>
      </c>
      <c r="D526" s="2">
        <v>0.7</v>
      </c>
      <c r="E526" s="2">
        <v>0.23</v>
      </c>
    </row>
    <row r="527" spans="1:5" ht="15">
      <c r="A527" t="s">
        <v>524</v>
      </c>
      <c r="B527" s="2">
        <v>0.29</v>
      </c>
      <c r="C527" s="2">
        <v>0.01</v>
      </c>
      <c r="D527" s="2">
        <v>1.42</v>
      </c>
      <c r="E527" s="2">
        <v>0</v>
      </c>
    </row>
    <row r="528" spans="1:5" ht="15">
      <c r="A528" t="s">
        <v>525</v>
      </c>
      <c r="B528" s="2">
        <v>1.04</v>
      </c>
      <c r="C528" s="2">
        <v>0.02</v>
      </c>
      <c r="D528" s="2">
        <v>1.44</v>
      </c>
      <c r="E528" s="2">
        <v>-0.23</v>
      </c>
    </row>
    <row r="529" spans="1:5" ht="15">
      <c r="A529" t="s">
        <v>526</v>
      </c>
      <c r="B529" s="2">
        <v>0.55</v>
      </c>
      <c r="C529" s="2">
        <v>0.01</v>
      </c>
      <c r="D529" s="2">
        <v>0.14</v>
      </c>
      <c r="E529" s="2">
        <v>0.23</v>
      </c>
    </row>
    <row r="530" spans="1:5" ht="15">
      <c r="A530" t="s">
        <v>527</v>
      </c>
      <c r="B530" s="2">
        <v>0.48</v>
      </c>
      <c r="C530" s="2">
        <v>0.48</v>
      </c>
      <c r="D530" s="2">
        <v>-0.14</v>
      </c>
      <c r="E530" s="2">
        <v>0.93</v>
      </c>
    </row>
    <row r="531" spans="1:5" ht="15">
      <c r="A531" t="s">
        <v>528</v>
      </c>
      <c r="B531" s="2">
        <v>-0.7</v>
      </c>
      <c r="C531" s="2">
        <v>0</v>
      </c>
      <c r="D531" s="2">
        <v>0.43</v>
      </c>
      <c r="E531" s="2">
        <v>0.71</v>
      </c>
    </row>
    <row r="532" spans="1:5" ht="15">
      <c r="A532" t="s">
        <v>529</v>
      </c>
      <c r="B532" s="2">
        <v>0.41</v>
      </c>
      <c r="C532" s="2">
        <v>0.05</v>
      </c>
      <c r="D532" s="2">
        <v>0</v>
      </c>
      <c r="E532" s="2">
        <v>-0.93</v>
      </c>
    </row>
    <row r="533" spans="1:5" ht="15">
      <c r="A533" t="s">
        <v>530</v>
      </c>
      <c r="B533" s="2">
        <v>-0.11</v>
      </c>
      <c r="C533" s="2">
        <v>0</v>
      </c>
      <c r="D533" s="2">
        <v>0.15</v>
      </c>
      <c r="E533" s="2">
        <v>0.23</v>
      </c>
    </row>
    <row r="534" spans="1:5" ht="15">
      <c r="A534" t="s">
        <v>531</v>
      </c>
      <c r="B534" s="2">
        <v>0.07</v>
      </c>
      <c r="C534" s="2">
        <v>0.01</v>
      </c>
      <c r="D534" s="2">
        <v>-0.14</v>
      </c>
      <c r="E534" s="2">
        <v>-0.23</v>
      </c>
    </row>
    <row r="535" spans="1:5" ht="15">
      <c r="A535" t="s">
        <v>532</v>
      </c>
      <c r="B535" s="2">
        <v>0.31</v>
      </c>
      <c r="C535" s="2">
        <v>0.05</v>
      </c>
      <c r="D535" s="2">
        <v>2.83</v>
      </c>
      <c r="E535" s="2">
        <v>-0.23</v>
      </c>
    </row>
    <row r="536" spans="1:5" ht="15">
      <c r="A536" t="s">
        <v>533</v>
      </c>
      <c r="B536" s="2">
        <v>1.71</v>
      </c>
      <c r="C536" s="2">
        <v>-0.41</v>
      </c>
      <c r="D536" s="2">
        <v>0.3</v>
      </c>
      <c r="E536" s="2">
        <v>0.23</v>
      </c>
    </row>
    <row r="537" spans="1:5" ht="15">
      <c r="A537" t="s">
        <v>534</v>
      </c>
      <c r="B537" s="2">
        <v>0.67</v>
      </c>
      <c r="C537" s="2">
        <v>0.66</v>
      </c>
      <c r="D537" s="2">
        <v>-0.15</v>
      </c>
      <c r="E537" s="2">
        <v>1.18</v>
      </c>
    </row>
    <row r="538" spans="1:5" ht="15">
      <c r="A538" t="s">
        <v>535</v>
      </c>
      <c r="B538" s="2">
        <v>0.09</v>
      </c>
      <c r="C538" s="2">
        <v>0.19</v>
      </c>
      <c r="D538" s="2">
        <v>-0.45</v>
      </c>
      <c r="E538" s="2">
        <v>0.47</v>
      </c>
    </row>
    <row r="539" spans="1:5" ht="15">
      <c r="A539" t="s">
        <v>536</v>
      </c>
      <c r="B539" s="2">
        <v>-1.43</v>
      </c>
      <c r="C539" s="2">
        <v>0.04</v>
      </c>
      <c r="D539" s="2">
        <v>-1.75</v>
      </c>
      <c r="E539" s="2">
        <v>0</v>
      </c>
    </row>
    <row r="540" spans="1:5" ht="15">
      <c r="A540" t="s">
        <v>537</v>
      </c>
      <c r="B540" s="2">
        <v>-1.09</v>
      </c>
      <c r="C540" s="2">
        <v>0.12</v>
      </c>
      <c r="D540" s="2">
        <v>-0.58</v>
      </c>
      <c r="E540" s="2">
        <v>0</v>
      </c>
    </row>
    <row r="541" spans="1:5" ht="15">
      <c r="A541" t="s">
        <v>538</v>
      </c>
      <c r="B541" s="2">
        <v>0.88</v>
      </c>
      <c r="C541" s="2">
        <v>-0.05</v>
      </c>
      <c r="D541" s="2">
        <v>-0.72</v>
      </c>
      <c r="E541" s="2">
        <v>0.48</v>
      </c>
    </row>
    <row r="542" spans="1:5" ht="15">
      <c r="A542" t="s">
        <v>539</v>
      </c>
      <c r="B542" s="2">
        <v>0.97</v>
      </c>
      <c r="C542" s="2">
        <v>0.07</v>
      </c>
      <c r="D542" s="2">
        <v>1.17</v>
      </c>
      <c r="E542" s="2">
        <v>-0.94</v>
      </c>
    </row>
    <row r="543" spans="1:5" ht="15">
      <c r="A543" t="s">
        <v>540</v>
      </c>
      <c r="B543" s="2">
        <v>0.9</v>
      </c>
      <c r="C543" s="2">
        <v>-0.16</v>
      </c>
      <c r="D543" s="2">
        <v>0.88</v>
      </c>
      <c r="E543" s="2">
        <v>0</v>
      </c>
    </row>
    <row r="544" spans="1:5" ht="15">
      <c r="A544" t="s">
        <v>541</v>
      </c>
      <c r="B544" s="2">
        <v>0.19</v>
      </c>
      <c r="C544" s="2">
        <v>0.62</v>
      </c>
      <c r="D544" s="2">
        <v>2.26</v>
      </c>
      <c r="E544" s="2">
        <v>-0.93</v>
      </c>
    </row>
    <row r="545" spans="1:5" ht="15">
      <c r="A545" t="s">
        <v>542</v>
      </c>
      <c r="B545" s="2">
        <v>0.36</v>
      </c>
      <c r="C545" s="2">
        <v>0.33</v>
      </c>
      <c r="D545" s="2">
        <v>1.06</v>
      </c>
      <c r="E545" s="2">
        <v>1.18</v>
      </c>
    </row>
    <row r="546" spans="1:5" ht="15">
      <c r="A546" t="s">
        <v>543</v>
      </c>
      <c r="B546" s="2">
        <v>-0.19</v>
      </c>
      <c r="C546" s="2">
        <v>0.06</v>
      </c>
      <c r="D546" s="2">
        <v>0.15</v>
      </c>
      <c r="E546" s="2">
        <v>-0.94</v>
      </c>
    </row>
    <row r="547" spans="1:5" ht="15">
      <c r="A547" t="s">
        <v>544</v>
      </c>
      <c r="B547" s="2">
        <v>0.35</v>
      </c>
      <c r="C547" s="2">
        <v>0.35</v>
      </c>
      <c r="D547" s="2">
        <v>1.39</v>
      </c>
      <c r="E547" s="2">
        <v>0</v>
      </c>
    </row>
    <row r="548" spans="1:5" ht="15">
      <c r="A548" t="s">
        <v>545</v>
      </c>
      <c r="B548" s="2">
        <v>-0.02</v>
      </c>
      <c r="C548" s="2">
        <v>0</v>
      </c>
      <c r="D548" s="2">
        <v>0</v>
      </c>
      <c r="E548" s="2">
        <v>0</v>
      </c>
    </row>
    <row r="549" spans="1:5" ht="15">
      <c r="A549" t="s">
        <v>546</v>
      </c>
      <c r="B549" s="2">
        <v>0.21</v>
      </c>
      <c r="C549" s="2">
        <v>0</v>
      </c>
      <c r="D549" s="2">
        <v>1.25</v>
      </c>
      <c r="E549" s="2">
        <v>-0.7</v>
      </c>
    </row>
    <row r="550" spans="1:5" ht="15">
      <c r="A550" t="s">
        <v>547</v>
      </c>
      <c r="B550" s="2">
        <v>0.58</v>
      </c>
      <c r="C550" s="2">
        <v>0.02</v>
      </c>
      <c r="D550" s="2">
        <v>0.47</v>
      </c>
      <c r="E550" s="2">
        <v>1.18</v>
      </c>
    </row>
    <row r="551" spans="1:5" ht="15">
      <c r="A551" t="s">
        <v>548</v>
      </c>
      <c r="B551" s="2">
        <v>-0.68</v>
      </c>
      <c r="C551" s="2">
        <v>0.2</v>
      </c>
      <c r="D551" s="2">
        <v>0.47</v>
      </c>
      <c r="E551" s="2">
        <v>-0.47</v>
      </c>
    </row>
    <row r="552" spans="1:5" ht="15">
      <c r="A552" t="s">
        <v>549</v>
      </c>
      <c r="B552" s="2">
        <v>0.26</v>
      </c>
      <c r="C552" s="2">
        <v>0.02</v>
      </c>
      <c r="D552" s="2">
        <v>-0.63</v>
      </c>
      <c r="E552" s="2">
        <v>0</v>
      </c>
    </row>
    <row r="553" spans="1:5" ht="15">
      <c r="A553" t="s">
        <v>550</v>
      </c>
      <c r="B553" s="2">
        <v>-0.24</v>
      </c>
      <c r="C553" s="2">
        <v>0.02</v>
      </c>
      <c r="D553" s="2">
        <v>0</v>
      </c>
      <c r="E553" s="2">
        <v>0.47</v>
      </c>
    </row>
    <row r="554" spans="1:5" ht="15">
      <c r="A554" t="s">
        <v>551</v>
      </c>
      <c r="B554" s="2">
        <v>-0.59</v>
      </c>
      <c r="C554" s="2">
        <v>0.19</v>
      </c>
      <c r="D554" s="2">
        <v>0.79</v>
      </c>
      <c r="E554" s="2">
        <v>0</v>
      </c>
    </row>
    <row r="555" spans="1:5" ht="15">
      <c r="A555" t="s">
        <v>552</v>
      </c>
      <c r="B555" s="2">
        <v>1.54</v>
      </c>
      <c r="C555" s="2">
        <v>-0.43</v>
      </c>
      <c r="D555" s="2">
        <v>0.48</v>
      </c>
      <c r="E555" s="2">
        <v>1.19</v>
      </c>
    </row>
    <row r="556" spans="1:5" ht="15">
      <c r="A556" t="s">
        <v>553</v>
      </c>
      <c r="B556" s="2">
        <v>0.92</v>
      </c>
      <c r="C556" s="2">
        <v>0.68</v>
      </c>
      <c r="D556" s="2">
        <v>0.32</v>
      </c>
      <c r="E556" s="2">
        <v>-0.24</v>
      </c>
    </row>
    <row r="557" spans="1:5" ht="15">
      <c r="A557" t="s">
        <v>554</v>
      </c>
      <c r="B557" s="2">
        <v>0.37</v>
      </c>
      <c r="C557" s="2">
        <v>0.09</v>
      </c>
      <c r="D557" s="2">
        <v>0.16</v>
      </c>
      <c r="E557" s="2">
        <v>0.24</v>
      </c>
    </row>
    <row r="558" spans="1:5" ht="15">
      <c r="A558" t="s">
        <v>555</v>
      </c>
      <c r="B558" s="2">
        <v>0.13</v>
      </c>
      <c r="C558" s="2">
        <v>0.06</v>
      </c>
      <c r="D558" s="2">
        <v>-0.32</v>
      </c>
      <c r="E558" s="2">
        <v>0.24</v>
      </c>
    </row>
    <row r="559" spans="1:5" ht="15">
      <c r="A559" t="s">
        <v>556</v>
      </c>
      <c r="B559" s="2">
        <v>0.04</v>
      </c>
      <c r="C559" s="2">
        <v>-0.21</v>
      </c>
      <c r="D559" s="2">
        <v>0.16</v>
      </c>
      <c r="E559" s="2">
        <v>-0.24</v>
      </c>
    </row>
    <row r="560" spans="1:5" ht="15">
      <c r="A560" t="s">
        <v>557</v>
      </c>
      <c r="B560" s="2">
        <v>0.35</v>
      </c>
      <c r="C560" s="2">
        <v>1.22</v>
      </c>
      <c r="D560" s="2">
        <v>0.96</v>
      </c>
      <c r="E560" s="2">
        <v>0</v>
      </c>
    </row>
    <row r="561" spans="1:5" ht="15">
      <c r="A561" t="s">
        <v>558</v>
      </c>
      <c r="B561" s="2">
        <v>-0.39</v>
      </c>
      <c r="C561" s="2">
        <v>-0.13</v>
      </c>
      <c r="D561" s="2">
        <v>-1.27</v>
      </c>
      <c r="E561" s="2">
        <v>-0.24</v>
      </c>
    </row>
    <row r="562" spans="1:5" ht="15">
      <c r="A562" t="s">
        <v>559</v>
      </c>
      <c r="B562" s="2">
        <v>0.23</v>
      </c>
      <c r="C562" s="2">
        <v>0.04</v>
      </c>
      <c r="D562" s="2">
        <v>1.29</v>
      </c>
      <c r="E562" s="2">
        <v>-0.71</v>
      </c>
    </row>
    <row r="563" spans="1:5" ht="15">
      <c r="A563" t="s">
        <v>560</v>
      </c>
      <c r="B563" s="2">
        <v>0.19</v>
      </c>
      <c r="C563" s="2">
        <v>0.03</v>
      </c>
      <c r="D563" s="2">
        <v>-0.48</v>
      </c>
      <c r="E563" s="2">
        <v>0</v>
      </c>
    </row>
    <row r="564" spans="1:5" ht="15">
      <c r="A564" t="s">
        <v>561</v>
      </c>
      <c r="B564" s="2">
        <v>-0.28</v>
      </c>
      <c r="C564" s="2">
        <v>0.08</v>
      </c>
      <c r="D564" s="2">
        <v>0.48</v>
      </c>
      <c r="E564" s="2">
        <v>0.47</v>
      </c>
    </row>
    <row r="565" spans="1:5" ht="15">
      <c r="A565" t="s">
        <v>562</v>
      </c>
      <c r="B565" s="2">
        <v>0.8</v>
      </c>
      <c r="C565" s="2">
        <v>-0.05</v>
      </c>
      <c r="D565" s="2">
        <v>0</v>
      </c>
      <c r="E565" s="2">
        <v>0.48</v>
      </c>
    </row>
    <row r="566" spans="1:5" ht="15">
      <c r="A566" t="s">
        <v>563</v>
      </c>
      <c r="B566" s="2">
        <v>0.07</v>
      </c>
      <c r="C566" s="2">
        <v>0</v>
      </c>
      <c r="D566" s="2">
        <v>0</v>
      </c>
      <c r="E566" s="2">
        <v>0</v>
      </c>
    </row>
    <row r="567" spans="1:5" ht="15">
      <c r="A567" t="s">
        <v>564</v>
      </c>
      <c r="B567" s="2">
        <v>-0.16</v>
      </c>
      <c r="C567" s="2">
        <v>0.51</v>
      </c>
      <c r="D567" s="2">
        <v>-0.32</v>
      </c>
      <c r="E567" s="2">
        <v>0</v>
      </c>
    </row>
    <row r="568" spans="1:5" ht="15">
      <c r="A568" t="s">
        <v>565</v>
      </c>
      <c r="B568" s="2">
        <v>0.63</v>
      </c>
      <c r="C568" s="2">
        <v>-0.74</v>
      </c>
      <c r="D568" s="2">
        <v>0.48</v>
      </c>
      <c r="E568" s="2">
        <v>0</v>
      </c>
    </row>
    <row r="569" spans="1:5" ht="15">
      <c r="A569" t="s">
        <v>566</v>
      </c>
      <c r="B569" s="2">
        <v>0.01</v>
      </c>
      <c r="C569" s="2">
        <v>1.08</v>
      </c>
      <c r="D569" s="2">
        <v>0.16</v>
      </c>
      <c r="E569" s="2">
        <v>0</v>
      </c>
    </row>
    <row r="570" spans="1:5" ht="15">
      <c r="A570" t="s">
        <v>567</v>
      </c>
      <c r="B570" s="2">
        <v>0.46</v>
      </c>
      <c r="C570" s="2">
        <v>-1.33</v>
      </c>
      <c r="D570" s="2">
        <v>0</v>
      </c>
      <c r="E570" s="2">
        <v>2.19</v>
      </c>
    </row>
    <row r="571" spans="1:5" ht="15">
      <c r="A571" t="s">
        <v>568</v>
      </c>
      <c r="B571" s="2">
        <v>-0.26</v>
      </c>
      <c r="C571" s="2">
        <v>1.24</v>
      </c>
      <c r="D571" s="2">
        <v>-0.16</v>
      </c>
      <c r="E571" s="2">
        <v>1.23</v>
      </c>
    </row>
    <row r="572" spans="1:5" ht="15">
      <c r="A572" t="s">
        <v>569</v>
      </c>
      <c r="B572" s="2">
        <v>-0.01</v>
      </c>
      <c r="C572" s="2">
        <v>0.15</v>
      </c>
      <c r="D572" s="2">
        <v>0</v>
      </c>
      <c r="E572" s="2">
        <v>-1.46</v>
      </c>
    </row>
    <row r="573" spans="1:5" ht="15">
      <c r="A573" t="s">
        <v>570</v>
      </c>
      <c r="B573" s="2">
        <v>-0.38</v>
      </c>
      <c r="C573" s="2">
        <v>0</v>
      </c>
      <c r="D573" s="2">
        <v>-1.11</v>
      </c>
      <c r="E573" s="2">
        <v>-1.9</v>
      </c>
    </row>
    <row r="574" spans="1:5" ht="15">
      <c r="A574" t="s">
        <v>571</v>
      </c>
      <c r="B574" s="2">
        <v>-0.24</v>
      </c>
      <c r="C574" s="2">
        <v>0</v>
      </c>
      <c r="D574" s="2">
        <v>0.96</v>
      </c>
      <c r="E574" s="2">
        <v>-0.47</v>
      </c>
    </row>
    <row r="575" spans="1:5" ht="15">
      <c r="A575" t="s">
        <v>572</v>
      </c>
      <c r="B575" s="2">
        <v>-0.4</v>
      </c>
      <c r="C575" s="2">
        <v>0.39</v>
      </c>
      <c r="D575" s="2">
        <v>0</v>
      </c>
      <c r="E575" s="2">
        <v>-2.99</v>
      </c>
    </row>
    <row r="576" spans="1:5" ht="15">
      <c r="A576" t="s">
        <v>573</v>
      </c>
      <c r="B576" s="2">
        <v>-0.48</v>
      </c>
      <c r="C576" s="2">
        <v>-0.57</v>
      </c>
      <c r="D576" s="2">
        <v>-0.64</v>
      </c>
      <c r="E576" s="2">
        <v>1.16</v>
      </c>
    </row>
    <row r="577" spans="1:5" ht="15">
      <c r="A577" t="s">
        <v>574</v>
      </c>
      <c r="B577" s="2">
        <v>0.39</v>
      </c>
      <c r="C577" s="2">
        <v>0</v>
      </c>
      <c r="D577" s="2">
        <v>0</v>
      </c>
      <c r="E577" s="2">
        <v>4.62</v>
      </c>
    </row>
    <row r="578" spans="1:5" ht="15">
      <c r="A578" t="s">
        <v>575</v>
      </c>
      <c r="B578" s="2">
        <v>-0.12</v>
      </c>
      <c r="C578" s="2">
        <v>-0.9</v>
      </c>
      <c r="D578" s="2">
        <v>-0.48</v>
      </c>
      <c r="E578" s="2">
        <v>0</v>
      </c>
    </row>
    <row r="579" spans="1:5" ht="15">
      <c r="A579" t="s">
        <v>576</v>
      </c>
      <c r="B579" s="2">
        <v>-0.4</v>
      </c>
      <c r="C579" s="2">
        <v>-0.14</v>
      </c>
      <c r="D579" s="2">
        <v>-0.32</v>
      </c>
      <c r="E579" s="2">
        <v>0.24</v>
      </c>
    </row>
    <row r="580" spans="1:5" ht="15">
      <c r="A580" t="s">
        <v>577</v>
      </c>
      <c r="B580" s="2">
        <v>0.22</v>
      </c>
      <c r="C580" s="2">
        <v>1.69</v>
      </c>
      <c r="D580" s="2">
        <v>0.8</v>
      </c>
      <c r="E580" s="2">
        <v>0</v>
      </c>
    </row>
    <row r="581" spans="1:5" ht="15">
      <c r="A581" t="s">
        <v>578</v>
      </c>
      <c r="B581" s="2">
        <v>-0.22</v>
      </c>
      <c r="C581" s="2">
        <v>0</v>
      </c>
      <c r="D581" s="2">
        <v>-0.32</v>
      </c>
      <c r="E581" s="2">
        <v>0</v>
      </c>
    </row>
    <row r="582" spans="1:5" ht="15">
      <c r="A582" t="s">
        <v>579</v>
      </c>
      <c r="B582" s="2">
        <v>0.83</v>
      </c>
      <c r="C582" s="2">
        <v>0</v>
      </c>
      <c r="D582" s="2">
        <v>1.62</v>
      </c>
      <c r="E582" s="2">
        <v>0.24</v>
      </c>
    </row>
    <row r="583" spans="1:5" ht="15">
      <c r="A583" t="s">
        <v>580</v>
      </c>
      <c r="B583" s="2">
        <v>-0.5</v>
      </c>
      <c r="C583" s="2">
        <v>0.1</v>
      </c>
      <c r="D583" s="2">
        <v>0</v>
      </c>
      <c r="E583" s="2">
        <v>-0.24</v>
      </c>
    </row>
    <row r="584" spans="1:5" ht="15">
      <c r="A584" t="s">
        <v>581</v>
      </c>
      <c r="B584" s="2">
        <v>-0.05</v>
      </c>
      <c r="C584" s="2">
        <v>-0.1</v>
      </c>
      <c r="D584" s="2">
        <v>-0.32</v>
      </c>
      <c r="E584" s="2">
        <v>0.99</v>
      </c>
    </row>
    <row r="585" spans="1:5" ht="15">
      <c r="A585" t="s">
        <v>582</v>
      </c>
      <c r="B585" s="2">
        <v>-0.04</v>
      </c>
      <c r="C585" s="2">
        <v>0.26</v>
      </c>
      <c r="D585" s="2">
        <v>0.16</v>
      </c>
      <c r="E585" s="2">
        <v>0.25</v>
      </c>
    </row>
    <row r="586" spans="1:5" ht="15">
      <c r="A586" t="s">
        <v>583</v>
      </c>
      <c r="B586" s="2">
        <v>-0.23</v>
      </c>
      <c r="C586" s="2">
        <v>0</v>
      </c>
      <c r="D586" s="2">
        <v>-0.32</v>
      </c>
      <c r="E586" s="2">
        <v>-1.22</v>
      </c>
    </row>
    <row r="587" spans="1:5" ht="15">
      <c r="A587" t="s">
        <v>584</v>
      </c>
      <c r="B587" s="2">
        <v>-0.41</v>
      </c>
      <c r="C587" s="2">
        <v>-0.09</v>
      </c>
      <c r="D587" s="2">
        <v>-1.11</v>
      </c>
      <c r="E587" s="2">
        <v>1.74</v>
      </c>
    </row>
    <row r="588" spans="1:5" ht="15">
      <c r="A588" t="s">
        <v>585</v>
      </c>
      <c r="B588" s="2">
        <v>0.06</v>
      </c>
      <c r="C588" s="2">
        <v>-0.03</v>
      </c>
      <c r="D588" s="2">
        <v>-0.32</v>
      </c>
      <c r="E588" s="2">
        <v>0.75</v>
      </c>
    </row>
    <row r="589" spans="1:5" ht="15">
      <c r="A589" t="s">
        <v>586</v>
      </c>
      <c r="B589" s="2">
        <v>0.07</v>
      </c>
      <c r="C589" s="2">
        <v>-0.77</v>
      </c>
      <c r="D589" s="2">
        <v>0.96</v>
      </c>
      <c r="E589" s="2">
        <v>0</v>
      </c>
    </row>
    <row r="590" spans="1:5" ht="15">
      <c r="A590" t="s">
        <v>587</v>
      </c>
      <c r="B590" s="2">
        <v>-0.36</v>
      </c>
      <c r="C590" s="2">
        <v>0.1</v>
      </c>
      <c r="D590" s="2">
        <v>0.48</v>
      </c>
      <c r="E590" s="2">
        <v>-0.25</v>
      </c>
    </row>
    <row r="591" spans="1:5" ht="15">
      <c r="A591" t="s">
        <v>588</v>
      </c>
      <c r="B591" s="2">
        <v>0.36</v>
      </c>
      <c r="C591" s="2">
        <v>-1.46</v>
      </c>
      <c r="D591" s="2">
        <v>-0.16</v>
      </c>
      <c r="E591" s="2">
        <v>0.25</v>
      </c>
    </row>
    <row r="592" spans="1:5" ht="15">
      <c r="A592" t="s">
        <v>589</v>
      </c>
      <c r="B592" s="2">
        <v>-0.41</v>
      </c>
      <c r="C592" s="2">
        <v>0.25</v>
      </c>
      <c r="D592" s="2">
        <v>0</v>
      </c>
      <c r="E592" s="2">
        <v>0</v>
      </c>
    </row>
    <row r="593" spans="1:5" ht="15">
      <c r="A593" t="s">
        <v>590</v>
      </c>
      <c r="B593" s="2">
        <v>0.22</v>
      </c>
      <c r="C593" s="2">
        <v>0.87</v>
      </c>
      <c r="D593" s="2">
        <v>-0.32</v>
      </c>
      <c r="E593" s="2">
        <v>-0.5</v>
      </c>
    </row>
    <row r="594" spans="1:5" ht="15">
      <c r="A594" t="s">
        <v>591</v>
      </c>
      <c r="B594" s="2">
        <v>-0.84</v>
      </c>
      <c r="C594" s="2">
        <v>-0.39</v>
      </c>
      <c r="D594" s="2">
        <v>-0.16</v>
      </c>
      <c r="E594" s="2">
        <v>-0.5</v>
      </c>
    </row>
    <row r="595" spans="1:5" ht="15">
      <c r="A595" t="s">
        <v>592</v>
      </c>
      <c r="B595" s="2">
        <v>0.25</v>
      </c>
      <c r="C595" s="2">
        <v>0</v>
      </c>
      <c r="D595" s="2">
        <v>0.32</v>
      </c>
      <c r="E595" s="2">
        <v>0.5</v>
      </c>
    </row>
    <row r="596" spans="1:5" ht="15">
      <c r="A596" t="s">
        <v>593</v>
      </c>
      <c r="B596" s="2">
        <v>-0.1</v>
      </c>
      <c r="C596" s="2">
        <v>0.01</v>
      </c>
      <c r="D596" s="2">
        <v>-3.26</v>
      </c>
      <c r="E596" s="2">
        <v>0</v>
      </c>
    </row>
    <row r="597" spans="1:5" ht="15">
      <c r="A597" t="s">
        <v>594</v>
      </c>
      <c r="B597" s="2">
        <v>-0.17</v>
      </c>
      <c r="C597" s="2">
        <v>-0.09</v>
      </c>
      <c r="D597" s="2">
        <v>0</v>
      </c>
      <c r="E597" s="2">
        <v>0.5</v>
      </c>
    </row>
    <row r="598" spans="1:5" ht="15">
      <c r="A598" t="s">
        <v>595</v>
      </c>
      <c r="B598" s="2">
        <v>0.24</v>
      </c>
      <c r="C598" s="2">
        <v>0</v>
      </c>
      <c r="D598" s="2">
        <v>-0.16</v>
      </c>
      <c r="E598" s="2">
        <v>-0.74</v>
      </c>
    </row>
    <row r="599" spans="1:5" ht="15">
      <c r="A599" t="s">
        <v>596</v>
      </c>
      <c r="B599" s="2">
        <v>-0.65</v>
      </c>
      <c r="C599" s="2">
        <v>0</v>
      </c>
      <c r="D599" s="2">
        <v>0.16</v>
      </c>
      <c r="E599" s="2">
        <v>0</v>
      </c>
    </row>
    <row r="600" spans="1:5" ht="15">
      <c r="A600" t="s">
        <v>597</v>
      </c>
      <c r="B600" s="2">
        <v>-0.67</v>
      </c>
      <c r="C600" s="2">
        <v>0</v>
      </c>
      <c r="D600" s="2">
        <v>0</v>
      </c>
      <c r="E600" s="2">
        <v>0</v>
      </c>
    </row>
    <row r="601" spans="1:5" ht="15">
      <c r="A601" t="s">
        <v>598</v>
      </c>
      <c r="B601" s="2">
        <v>0.84</v>
      </c>
      <c r="C601" s="2">
        <v>0.09</v>
      </c>
      <c r="D601" s="2">
        <v>0.78</v>
      </c>
      <c r="E601" s="2">
        <v>-1.71</v>
      </c>
    </row>
    <row r="602" spans="1:5" ht="15">
      <c r="A602" t="s">
        <v>599</v>
      </c>
      <c r="B602" s="2">
        <v>0.41</v>
      </c>
      <c r="C602" s="2">
        <v>-0.05</v>
      </c>
      <c r="D602" s="2">
        <v>1.43</v>
      </c>
      <c r="E602" s="2">
        <v>-4.65</v>
      </c>
    </row>
    <row r="603" spans="1:5" ht="15">
      <c r="A603" t="s">
        <v>600</v>
      </c>
      <c r="B603" s="2">
        <v>-0.1</v>
      </c>
      <c r="C603" s="2">
        <v>-0.23</v>
      </c>
      <c r="D603" s="2">
        <v>0.16</v>
      </c>
      <c r="E603" s="2">
        <v>-0.69</v>
      </c>
    </row>
    <row r="604" spans="1:5" ht="15">
      <c r="A604" t="s">
        <v>601</v>
      </c>
      <c r="B604" s="2">
        <v>0.39</v>
      </c>
      <c r="C604" s="2">
        <v>0</v>
      </c>
      <c r="D604" s="2">
        <v>0</v>
      </c>
      <c r="E604" s="2">
        <v>-0.23</v>
      </c>
    </row>
    <row r="605" spans="1:5" ht="15">
      <c r="A605" t="s">
        <v>602</v>
      </c>
      <c r="B605" s="2">
        <v>0.29</v>
      </c>
      <c r="C605" s="2">
        <v>-0.03</v>
      </c>
      <c r="D605" s="2">
        <v>1.78</v>
      </c>
      <c r="E605" s="2">
        <v>-0.46</v>
      </c>
    </row>
    <row r="606" spans="1:5" ht="15">
      <c r="A606" t="s">
        <v>603</v>
      </c>
      <c r="B606" s="2">
        <v>0.22</v>
      </c>
      <c r="C606" s="2">
        <v>0</v>
      </c>
      <c r="D606" s="2">
        <v>0.98</v>
      </c>
      <c r="E606" s="2">
        <v>0</v>
      </c>
    </row>
    <row r="607" spans="1:5" ht="15">
      <c r="A607" t="s">
        <v>604</v>
      </c>
      <c r="B607" s="2">
        <v>0.14</v>
      </c>
      <c r="C607" s="2">
        <v>-0.01</v>
      </c>
      <c r="D607" s="2">
        <v>0</v>
      </c>
      <c r="E607" s="2">
        <v>0.23</v>
      </c>
    </row>
    <row r="608" spans="1:5" ht="15">
      <c r="A608" t="s">
        <v>605</v>
      </c>
      <c r="B608" s="2">
        <v>-0.33</v>
      </c>
      <c r="C608" s="2">
        <v>-0.05</v>
      </c>
      <c r="D608" s="2">
        <v>0.33</v>
      </c>
      <c r="E608" s="2">
        <v>2.84</v>
      </c>
    </row>
    <row r="609" spans="1:5" ht="15">
      <c r="A609" t="s">
        <v>606</v>
      </c>
      <c r="B609" s="2">
        <v>0.05</v>
      </c>
      <c r="C609" s="2">
        <v>-0.09</v>
      </c>
      <c r="D609" s="2">
        <v>-0.16</v>
      </c>
      <c r="E609" s="2">
        <v>-1.63</v>
      </c>
    </row>
    <row r="610" spans="1:5" ht="15">
      <c r="A610" t="s">
        <v>607</v>
      </c>
      <c r="B610" s="2">
        <v>-0.25</v>
      </c>
      <c r="C610" s="2">
        <v>-0.17</v>
      </c>
      <c r="D610" s="2">
        <v>0.33</v>
      </c>
      <c r="E610" s="2">
        <v>0.94</v>
      </c>
    </row>
    <row r="611" spans="1:5" ht="15">
      <c r="A611" t="s">
        <v>608</v>
      </c>
      <c r="B611" s="2">
        <v>0.63</v>
      </c>
      <c r="C611" s="2">
        <v>-0.17</v>
      </c>
      <c r="D611" s="2">
        <v>-0.65</v>
      </c>
      <c r="E611" s="2">
        <v>-0.93</v>
      </c>
    </row>
    <row r="612" spans="1:5" ht="15">
      <c r="A612" t="s">
        <v>609</v>
      </c>
      <c r="B612" s="2">
        <v>0.7</v>
      </c>
      <c r="C612" s="2">
        <v>0</v>
      </c>
      <c r="D612" s="2">
        <v>-0.81</v>
      </c>
      <c r="E612" s="2">
        <v>1.42</v>
      </c>
    </row>
    <row r="613" spans="1:5" ht="15">
      <c r="A613" t="s">
        <v>610</v>
      </c>
      <c r="B613" s="2">
        <v>-0.03</v>
      </c>
      <c r="C613" s="2">
        <v>-0.11</v>
      </c>
      <c r="D613" s="2">
        <v>-0.96</v>
      </c>
      <c r="E613" s="2">
        <v>-1.17</v>
      </c>
    </row>
    <row r="614" spans="1:5" ht="15">
      <c r="A614" t="s">
        <v>611</v>
      </c>
      <c r="B614" s="2">
        <v>0.13</v>
      </c>
      <c r="C614" s="2">
        <v>-0.61</v>
      </c>
      <c r="D614" s="2">
        <v>0.81</v>
      </c>
      <c r="E614" s="2">
        <v>-1.38</v>
      </c>
    </row>
    <row r="615" spans="1:5" ht="15">
      <c r="A615" t="s">
        <v>612</v>
      </c>
      <c r="B615" s="2">
        <v>0.28</v>
      </c>
      <c r="C615" s="2">
        <v>0.34</v>
      </c>
      <c r="D615" s="2">
        <v>1.64</v>
      </c>
      <c r="E615" s="2">
        <v>0.46</v>
      </c>
    </row>
    <row r="616" spans="1:5" ht="15">
      <c r="A616" t="s">
        <v>613</v>
      </c>
      <c r="B616" s="2">
        <v>0.12</v>
      </c>
      <c r="C616" s="2">
        <v>0.04</v>
      </c>
      <c r="D616" s="2">
        <v>-0.33</v>
      </c>
      <c r="E616" s="2">
        <v>2.12</v>
      </c>
    </row>
    <row r="617" spans="1:5" ht="15">
      <c r="A617" t="s">
        <v>614</v>
      </c>
      <c r="B617" s="2">
        <v>0.28</v>
      </c>
      <c r="C617" s="2">
        <v>0.52</v>
      </c>
      <c r="D617" s="2">
        <v>0.16</v>
      </c>
      <c r="E617" s="2">
        <v>-0.7</v>
      </c>
    </row>
    <row r="618" spans="1:5" ht="15">
      <c r="A618" t="s">
        <v>615</v>
      </c>
      <c r="B618" s="2">
        <v>1.33</v>
      </c>
      <c r="C618" s="2">
        <v>0</v>
      </c>
      <c r="D618" s="2">
        <v>0.83</v>
      </c>
      <c r="E618" s="2">
        <v>1.91</v>
      </c>
    </row>
    <row r="619" spans="1:5" ht="15">
      <c r="A619" t="s">
        <v>616</v>
      </c>
      <c r="B619" s="2">
        <v>-0.15</v>
      </c>
      <c r="C619" s="2">
        <v>0</v>
      </c>
      <c r="D619" s="2">
        <v>-0.33</v>
      </c>
      <c r="E619" s="2">
        <v>1.95</v>
      </c>
    </row>
    <row r="620" spans="1:5" ht="15">
      <c r="A620" t="s">
        <v>617</v>
      </c>
      <c r="B620" s="2">
        <v>-0.7</v>
      </c>
      <c r="C620" s="2">
        <v>-0.3</v>
      </c>
      <c r="D620" s="2">
        <v>0.33</v>
      </c>
      <c r="E620" s="2">
        <v>0.74</v>
      </c>
    </row>
    <row r="621" spans="1:5" ht="15">
      <c r="A621" t="s">
        <v>618</v>
      </c>
      <c r="B621" s="2">
        <v>-0.88</v>
      </c>
      <c r="C621" s="2">
        <v>0.64</v>
      </c>
      <c r="D621" s="2">
        <v>-0.49</v>
      </c>
      <c r="E621" s="2">
        <v>3.82</v>
      </c>
    </row>
    <row r="622" spans="1:5" ht="15">
      <c r="A622" t="s">
        <v>619</v>
      </c>
      <c r="B622" s="2">
        <v>0.32</v>
      </c>
      <c r="C622" s="2">
        <v>-0.03</v>
      </c>
      <c r="D622" s="2">
        <v>-0.33</v>
      </c>
      <c r="E622" s="2">
        <v>1.55</v>
      </c>
    </row>
    <row r="623" spans="1:5" ht="15">
      <c r="A623" t="s">
        <v>620</v>
      </c>
      <c r="B623" s="2">
        <v>0.28</v>
      </c>
      <c r="C623" s="2">
        <v>-0.13</v>
      </c>
      <c r="D623" s="2">
        <v>0.16</v>
      </c>
      <c r="E623" s="2">
        <v>0.52</v>
      </c>
    </row>
    <row r="624" spans="1:5" ht="15">
      <c r="A624" t="s">
        <v>621</v>
      </c>
      <c r="B624" s="2">
        <v>-0.76</v>
      </c>
      <c r="C624" s="2">
        <v>0.14</v>
      </c>
      <c r="D624" s="2">
        <v>-2.4</v>
      </c>
      <c r="E624" s="2">
        <v>0</v>
      </c>
    </row>
    <row r="625" spans="1:5" ht="15">
      <c r="A625" t="s">
        <v>622</v>
      </c>
      <c r="B625" s="2">
        <v>-0.18</v>
      </c>
      <c r="C625" s="2">
        <v>0.01</v>
      </c>
      <c r="D625" s="2">
        <v>0</v>
      </c>
      <c r="E625" s="2">
        <v>0</v>
      </c>
    </row>
    <row r="626" spans="1:5" ht="15">
      <c r="A626" t="s">
        <v>623</v>
      </c>
      <c r="B626" s="2">
        <v>-0.38</v>
      </c>
      <c r="C626" s="2">
        <v>0</v>
      </c>
      <c r="D626" s="2">
        <v>-0.48</v>
      </c>
      <c r="E626" s="2">
        <v>-0.52</v>
      </c>
    </row>
    <row r="627" spans="1:5" ht="15">
      <c r="A627" t="s">
        <v>624</v>
      </c>
      <c r="B627" s="2">
        <v>-0.1</v>
      </c>
      <c r="C627" s="2">
        <v>0.21</v>
      </c>
      <c r="D627" s="2">
        <v>-0.48</v>
      </c>
      <c r="E627" s="2">
        <v>1.57</v>
      </c>
    </row>
    <row r="628" spans="1:5" ht="15">
      <c r="A628" t="s">
        <v>625</v>
      </c>
      <c r="B628" s="2">
        <v>0.66</v>
      </c>
      <c r="C628" s="2">
        <v>0</v>
      </c>
      <c r="D628" s="2">
        <v>0</v>
      </c>
      <c r="E628" s="2">
        <v>0.79</v>
      </c>
    </row>
    <row r="629" spans="1:5" ht="15">
      <c r="A629" t="s">
        <v>626</v>
      </c>
      <c r="B629" s="2">
        <v>-0.27</v>
      </c>
      <c r="C629" s="2">
        <v>0.04</v>
      </c>
      <c r="D629" s="2">
        <v>1.12</v>
      </c>
      <c r="E629" s="2">
        <v>-0.26</v>
      </c>
    </row>
    <row r="630" spans="1:5" ht="15">
      <c r="A630" t="s">
        <v>627</v>
      </c>
      <c r="B630" s="2">
        <v>0.2</v>
      </c>
      <c r="C630" s="2">
        <v>0.03</v>
      </c>
      <c r="D630" s="2">
        <v>0.32</v>
      </c>
      <c r="E630" s="2">
        <v>1.88</v>
      </c>
    </row>
    <row r="631" spans="1:5" ht="15">
      <c r="A631" t="s">
        <v>628</v>
      </c>
      <c r="B631" s="2">
        <v>-0.36</v>
      </c>
      <c r="C631" s="2">
        <v>-0.03</v>
      </c>
      <c r="D631" s="2">
        <v>0.49</v>
      </c>
      <c r="E631" s="2">
        <v>-0.27</v>
      </c>
    </row>
    <row r="632" spans="1:5" ht="15">
      <c r="A632" t="s">
        <v>629</v>
      </c>
      <c r="B632" s="2">
        <v>0.94</v>
      </c>
      <c r="C632" s="2">
        <v>-0.9</v>
      </c>
      <c r="D632" s="2">
        <v>1.31</v>
      </c>
      <c r="E632" s="2">
        <v>0.27</v>
      </c>
    </row>
    <row r="633" spans="1:5" ht="15">
      <c r="A633" t="s">
        <v>630</v>
      </c>
      <c r="B633" s="2">
        <v>0.94</v>
      </c>
      <c r="C633" s="2">
        <v>0.01</v>
      </c>
      <c r="D633" s="2">
        <v>0.66</v>
      </c>
      <c r="E633" s="2">
        <v>0.27</v>
      </c>
    </row>
    <row r="634" spans="1:5" ht="15">
      <c r="A634" t="s">
        <v>631</v>
      </c>
      <c r="B634" s="2">
        <v>-0.35</v>
      </c>
      <c r="C634" s="2">
        <v>-0.07</v>
      </c>
      <c r="D634" s="2">
        <v>0.33</v>
      </c>
      <c r="E634" s="2">
        <v>0.27</v>
      </c>
    </row>
    <row r="635" spans="1:5" ht="15">
      <c r="A635" t="s">
        <v>632</v>
      </c>
      <c r="B635" s="2">
        <v>-0.19</v>
      </c>
      <c r="C635" s="2">
        <v>-0.96</v>
      </c>
      <c r="D635" s="2">
        <v>0.17</v>
      </c>
      <c r="E635" s="2">
        <v>-0.27</v>
      </c>
    </row>
    <row r="636" spans="1:5" ht="15">
      <c r="A636" t="s">
        <v>633</v>
      </c>
      <c r="B636" s="2">
        <v>-1.12</v>
      </c>
      <c r="C636" s="2">
        <v>0.01</v>
      </c>
      <c r="D636" s="2">
        <v>-0.33</v>
      </c>
      <c r="E636" s="2">
        <v>0.27</v>
      </c>
    </row>
    <row r="637" spans="1:5" ht="15">
      <c r="A637" t="s">
        <v>634</v>
      </c>
      <c r="B637" s="2">
        <v>0.62</v>
      </c>
      <c r="C637" s="2">
        <v>-0.04</v>
      </c>
      <c r="D637" s="2">
        <v>0</v>
      </c>
      <c r="E637" s="2">
        <v>-0.27</v>
      </c>
    </row>
    <row r="638" spans="1:5" ht="15">
      <c r="A638" t="s">
        <v>635</v>
      </c>
      <c r="B638" s="2">
        <v>-0.59</v>
      </c>
      <c r="C638" s="2">
        <v>1.12</v>
      </c>
      <c r="D638" s="2">
        <v>0.17</v>
      </c>
      <c r="E638" s="2">
        <v>0</v>
      </c>
    </row>
    <row r="639" spans="1:5" ht="15">
      <c r="A639" t="s">
        <v>636</v>
      </c>
      <c r="B639" s="2">
        <v>0</v>
      </c>
      <c r="C639" s="2">
        <v>0</v>
      </c>
      <c r="D639" s="2">
        <v>-0.17</v>
      </c>
      <c r="E639" s="2">
        <v>0.27</v>
      </c>
    </row>
    <row r="640" spans="1:5" ht="15">
      <c r="A640" t="s">
        <v>637</v>
      </c>
      <c r="B640" s="2">
        <v>0.19</v>
      </c>
      <c r="C640" s="2">
        <v>0</v>
      </c>
      <c r="D640" s="2">
        <v>0.67</v>
      </c>
      <c r="E640" s="2">
        <v>-2.37</v>
      </c>
    </row>
    <row r="641" spans="1:5" ht="15">
      <c r="A641" t="s">
        <v>638</v>
      </c>
      <c r="B641" s="2">
        <v>0.06</v>
      </c>
      <c r="C641" s="2">
        <v>-0.01</v>
      </c>
      <c r="D641" s="2">
        <v>0.17</v>
      </c>
      <c r="E641" s="2">
        <v>2.16</v>
      </c>
    </row>
    <row r="642" spans="1:5" ht="15">
      <c r="A642" t="s">
        <v>639</v>
      </c>
      <c r="B642" s="2">
        <v>-0.16</v>
      </c>
      <c r="C642" s="2">
        <v>0</v>
      </c>
      <c r="D642" s="2">
        <v>0</v>
      </c>
      <c r="E642" s="2">
        <v>0.27</v>
      </c>
    </row>
    <row r="643" spans="1:5" ht="15">
      <c r="A643" t="s">
        <v>640</v>
      </c>
      <c r="B643" s="2">
        <v>-0.55</v>
      </c>
      <c r="C643" s="2">
        <v>-2.18</v>
      </c>
      <c r="D643" s="2">
        <v>-0.66</v>
      </c>
      <c r="E643" s="2">
        <v>-1.86</v>
      </c>
    </row>
    <row r="644" spans="1:5" ht="15">
      <c r="A644" t="s">
        <v>641</v>
      </c>
      <c r="B644" s="2">
        <v>0.25</v>
      </c>
      <c r="C644" s="2">
        <v>3.05</v>
      </c>
      <c r="D644" s="2">
        <v>0.83</v>
      </c>
      <c r="E644" s="2">
        <v>-2.58</v>
      </c>
    </row>
    <row r="645" spans="1:5" ht="15">
      <c r="A645" t="s">
        <v>642</v>
      </c>
      <c r="B645" s="2">
        <v>-0.4</v>
      </c>
      <c r="C645" s="2">
        <v>-0.86</v>
      </c>
      <c r="D645" s="2">
        <v>1.01</v>
      </c>
      <c r="E645" s="2">
        <v>0.26</v>
      </c>
    </row>
    <row r="646" spans="1:5" ht="15">
      <c r="A646" t="s">
        <v>643</v>
      </c>
      <c r="B646" s="2">
        <v>1.78</v>
      </c>
      <c r="C646" s="2">
        <v>0.06</v>
      </c>
      <c r="D646" s="2">
        <v>0</v>
      </c>
      <c r="E646" s="2">
        <v>-1.28</v>
      </c>
    </row>
    <row r="647" spans="1:5" ht="15">
      <c r="A647" t="s">
        <v>644</v>
      </c>
      <c r="B647" s="2">
        <v>-0.21</v>
      </c>
      <c r="C647" s="2">
        <v>0</v>
      </c>
      <c r="D647" s="2">
        <v>0.34</v>
      </c>
      <c r="E647" s="2">
        <v>0.26</v>
      </c>
    </row>
    <row r="648" spans="1:5" ht="15">
      <c r="A648" t="s">
        <v>645</v>
      </c>
      <c r="B648" s="2">
        <v>-0.85</v>
      </c>
      <c r="C648" s="2">
        <v>0.31</v>
      </c>
      <c r="D648" s="2">
        <v>0.17</v>
      </c>
      <c r="E648" s="2">
        <v>-0.26</v>
      </c>
    </row>
    <row r="649" spans="1:5" ht="15">
      <c r="A649" t="s">
        <v>646</v>
      </c>
      <c r="B649" s="2">
        <v>-0.12</v>
      </c>
      <c r="C649" s="2">
        <v>-0.65</v>
      </c>
      <c r="D649" s="2">
        <v>0</v>
      </c>
      <c r="E649" s="2">
        <v>-1.01</v>
      </c>
    </row>
    <row r="650" spans="1:5" ht="15">
      <c r="A650" t="s">
        <v>647</v>
      </c>
      <c r="B650" s="2">
        <v>-0.6</v>
      </c>
      <c r="C650" s="2">
        <v>1.41</v>
      </c>
      <c r="D650" s="2">
        <v>0</v>
      </c>
      <c r="E650" s="2">
        <v>1.28</v>
      </c>
    </row>
    <row r="651" spans="1:5" ht="15">
      <c r="A651" t="s">
        <v>648</v>
      </c>
      <c r="B651" s="2">
        <v>1.6</v>
      </c>
      <c r="C651" s="2">
        <v>-0.04</v>
      </c>
      <c r="D651" s="2">
        <v>0</v>
      </c>
      <c r="E651" s="2">
        <v>1.04</v>
      </c>
    </row>
    <row r="652" spans="1:5" ht="15">
      <c r="A652" t="s">
        <v>649</v>
      </c>
      <c r="B652" s="2">
        <v>0.23</v>
      </c>
      <c r="C652" s="2">
        <v>0.01</v>
      </c>
      <c r="D652" s="2">
        <v>0.17</v>
      </c>
      <c r="E652" s="2">
        <v>-2.03</v>
      </c>
    </row>
    <row r="653" spans="1:5" ht="15">
      <c r="A653" t="s">
        <v>650</v>
      </c>
      <c r="B653" s="2">
        <v>-0.14</v>
      </c>
      <c r="C653" s="2">
        <v>0.05</v>
      </c>
      <c r="D653" s="2">
        <v>-0.34</v>
      </c>
      <c r="E653" s="2">
        <v>-1.5</v>
      </c>
    </row>
    <row r="654" spans="1:5" ht="15">
      <c r="A654" t="s">
        <v>651</v>
      </c>
      <c r="B654" s="2">
        <v>-0.09</v>
      </c>
      <c r="C654" s="2">
        <v>0.08</v>
      </c>
      <c r="D654" s="2">
        <v>0.51</v>
      </c>
      <c r="E654" s="2">
        <v>-0.25</v>
      </c>
    </row>
    <row r="655" spans="1:5" ht="15">
      <c r="A655" t="s">
        <v>652</v>
      </c>
      <c r="B655" s="2">
        <v>-1.42</v>
      </c>
      <c r="C655" s="2">
        <v>-4.22</v>
      </c>
      <c r="D655" s="2">
        <v>0.17</v>
      </c>
      <c r="E655" s="2">
        <v>-1.96</v>
      </c>
    </row>
    <row r="656" spans="1:5" ht="15">
      <c r="A656" t="s">
        <v>653</v>
      </c>
      <c r="B656" s="2">
        <v>-0.89</v>
      </c>
      <c r="C656" s="2">
        <v>5.13</v>
      </c>
      <c r="D656" s="2">
        <v>0</v>
      </c>
      <c r="E656" s="2">
        <v>-1.45</v>
      </c>
    </row>
    <row r="657" spans="1:5" ht="15">
      <c r="A657" t="s">
        <v>654</v>
      </c>
      <c r="B657" s="2">
        <v>-1.41</v>
      </c>
      <c r="C657" s="2">
        <v>-1.38</v>
      </c>
      <c r="D657" s="2">
        <v>-0.17</v>
      </c>
      <c r="E657" s="2">
        <v>-2.58</v>
      </c>
    </row>
    <row r="658" spans="1:5" ht="15">
      <c r="A658" t="s">
        <v>655</v>
      </c>
      <c r="B658" s="2">
        <v>0.21</v>
      </c>
      <c r="C658" s="2">
        <v>-1.44</v>
      </c>
      <c r="D658" s="2">
        <v>0</v>
      </c>
      <c r="E658" s="2">
        <v>2.16</v>
      </c>
    </row>
    <row r="659" spans="1:5" ht="15">
      <c r="A659" t="s">
        <v>656</v>
      </c>
      <c r="B659" s="2">
        <v>-0.53</v>
      </c>
      <c r="C659" s="2">
        <v>2.39</v>
      </c>
      <c r="D659" s="2">
        <v>0</v>
      </c>
      <c r="E659" s="2">
        <v>0.24</v>
      </c>
    </row>
    <row r="660" spans="1:5" ht="15">
      <c r="A660" t="s">
        <v>657</v>
      </c>
      <c r="B660" s="2">
        <v>-0.06</v>
      </c>
      <c r="C660" s="2">
        <v>-0.29</v>
      </c>
      <c r="D660" s="2">
        <v>0.51</v>
      </c>
      <c r="E660" s="2">
        <v>-1.19</v>
      </c>
    </row>
    <row r="661" spans="1:5" ht="15">
      <c r="A661" t="s">
        <v>658</v>
      </c>
      <c r="B661" s="2">
        <v>-0.15</v>
      </c>
      <c r="C661" s="2">
        <v>0</v>
      </c>
      <c r="D661" s="2">
        <v>0.86</v>
      </c>
      <c r="E661" s="2">
        <v>-2.32</v>
      </c>
    </row>
    <row r="662" spans="1:5" ht="15">
      <c r="A662" t="s">
        <v>659</v>
      </c>
      <c r="B662" s="2">
        <v>-0.42</v>
      </c>
      <c r="C662" s="2">
        <v>0.43</v>
      </c>
      <c r="D662" s="2">
        <v>0</v>
      </c>
      <c r="E662" s="2">
        <v>-2.05</v>
      </c>
    </row>
    <row r="663" spans="1:5" ht="15">
      <c r="A663" t="s">
        <v>660</v>
      </c>
      <c r="B663" s="2">
        <v>-0.88</v>
      </c>
      <c r="C663" s="2">
        <v>0</v>
      </c>
      <c r="D663" s="2">
        <v>0</v>
      </c>
      <c r="E663" s="2">
        <v>-0.9</v>
      </c>
    </row>
    <row r="664" spans="1:5" ht="15">
      <c r="A664" t="s">
        <v>661</v>
      </c>
      <c r="B664" s="2">
        <v>-1.45</v>
      </c>
      <c r="C664" s="2">
        <v>0</v>
      </c>
      <c r="D664" s="2">
        <v>0</v>
      </c>
      <c r="E664" s="2">
        <v>-1.77</v>
      </c>
    </row>
    <row r="665" spans="1:5" ht="15">
      <c r="A665" t="s">
        <v>662</v>
      </c>
      <c r="B665" s="2">
        <v>-1.3</v>
      </c>
      <c r="C665" s="2">
        <v>0</v>
      </c>
      <c r="D665" s="2">
        <v>0.17</v>
      </c>
      <c r="E665" s="2">
        <v>0</v>
      </c>
    </row>
    <row r="666" spans="1:5" ht="15">
      <c r="A666" t="s">
        <v>663</v>
      </c>
      <c r="B666" s="2">
        <v>-1.3</v>
      </c>
      <c r="C666" s="2">
        <v>0.39</v>
      </c>
      <c r="D666" s="2">
        <v>-2.03</v>
      </c>
      <c r="E666" s="2">
        <v>-1.74</v>
      </c>
    </row>
    <row r="667" spans="1:5" ht="15">
      <c r="A667" t="s">
        <v>664</v>
      </c>
      <c r="B667" s="2">
        <v>-0.52</v>
      </c>
      <c r="C667" s="2">
        <v>-0.97</v>
      </c>
      <c r="D667" s="2">
        <v>-1.17</v>
      </c>
      <c r="E667" s="2">
        <v>0</v>
      </c>
    </row>
    <row r="668" spans="1:5" ht="15">
      <c r="A668" t="s">
        <v>665</v>
      </c>
      <c r="B668" s="2">
        <v>-0.7</v>
      </c>
      <c r="C668" s="2">
        <v>0.89</v>
      </c>
      <c r="D668" s="2">
        <v>-0.5</v>
      </c>
      <c r="E668" s="2">
        <v>0</v>
      </c>
    </row>
    <row r="669" spans="1:5" ht="15">
      <c r="A669" t="s">
        <v>666</v>
      </c>
      <c r="B669" s="2">
        <v>-0.16</v>
      </c>
      <c r="C669" s="2">
        <v>0.17</v>
      </c>
      <c r="D669" s="2">
        <v>-0.33</v>
      </c>
      <c r="E669" s="2">
        <v>0</v>
      </c>
    </row>
    <row r="670" spans="1:5" ht="15">
      <c r="A670" t="s">
        <v>667</v>
      </c>
      <c r="B670" s="2">
        <v>-1.24</v>
      </c>
      <c r="C670" s="2">
        <v>0.17</v>
      </c>
      <c r="D670" s="2">
        <v>-0.17</v>
      </c>
      <c r="E670" s="2">
        <v>0.44</v>
      </c>
    </row>
    <row r="671" spans="1:5" ht="15">
      <c r="A671" t="s">
        <v>668</v>
      </c>
      <c r="B671" s="2">
        <v>-0.16</v>
      </c>
      <c r="C671" s="2">
        <v>-0.01</v>
      </c>
      <c r="D671" s="2">
        <v>-0.98</v>
      </c>
      <c r="E671" s="2">
        <v>-0.43</v>
      </c>
    </row>
    <row r="672" spans="1:5" ht="15">
      <c r="A672" t="s">
        <v>669</v>
      </c>
      <c r="B672" s="2">
        <v>0.35</v>
      </c>
      <c r="C672" s="2">
        <v>0</v>
      </c>
      <c r="D672" s="2">
        <v>-0.81</v>
      </c>
      <c r="E672" s="2">
        <v>0</v>
      </c>
    </row>
    <row r="673" spans="1:5" ht="15">
      <c r="A673" t="s">
        <v>670</v>
      </c>
      <c r="B673" s="2">
        <v>0.16</v>
      </c>
      <c r="C673" s="2">
        <v>0.24</v>
      </c>
      <c r="D673" s="2">
        <v>-0.97</v>
      </c>
      <c r="E673" s="2">
        <v>0.22</v>
      </c>
    </row>
    <row r="674" spans="1:5" ht="15">
      <c r="A674" t="s">
        <v>671</v>
      </c>
      <c r="B674" s="2">
        <v>-0.94</v>
      </c>
      <c r="C674" s="2">
        <v>0.32</v>
      </c>
      <c r="D674" s="2">
        <v>-0.32</v>
      </c>
      <c r="E674" s="2">
        <v>0.22</v>
      </c>
    </row>
    <row r="675" spans="1:5" ht="15">
      <c r="A675" t="s">
        <v>672</v>
      </c>
      <c r="B675" s="2">
        <v>-0.93</v>
      </c>
      <c r="C675" s="2">
        <v>0.61</v>
      </c>
      <c r="D675" s="2">
        <v>-2.66</v>
      </c>
      <c r="E675" s="2">
        <v>-0.22</v>
      </c>
    </row>
    <row r="676" spans="1:5" ht="15">
      <c r="A676" t="s">
        <v>673</v>
      </c>
      <c r="B676" s="2">
        <v>0.21</v>
      </c>
      <c r="C676" s="2">
        <v>-1.15</v>
      </c>
      <c r="D676" s="2">
        <v>-0.62</v>
      </c>
      <c r="E676" s="2">
        <v>-0.22</v>
      </c>
    </row>
    <row r="677" spans="1:5" ht="15">
      <c r="A677" t="s">
        <v>674</v>
      </c>
      <c r="B677" s="2">
        <v>1.54</v>
      </c>
      <c r="C677" s="2">
        <v>0</v>
      </c>
      <c r="D677" s="2">
        <v>0</v>
      </c>
      <c r="E677" s="2">
        <v>0.66</v>
      </c>
    </row>
    <row r="678" spans="1:5" ht="15">
      <c r="A678" t="s">
        <v>675</v>
      </c>
      <c r="B678" s="2">
        <v>-0.75</v>
      </c>
      <c r="C678" s="2">
        <v>-0.3</v>
      </c>
      <c r="D678" s="2">
        <v>-0.16</v>
      </c>
      <c r="E678" s="2">
        <v>-3.59</v>
      </c>
    </row>
    <row r="679" spans="1:5" ht="15">
      <c r="A679" t="s">
        <v>676</v>
      </c>
      <c r="B679" s="2">
        <v>-0.82</v>
      </c>
      <c r="C679" s="2">
        <v>-0.88</v>
      </c>
      <c r="D679" s="2">
        <v>-1.53</v>
      </c>
      <c r="E679" s="2">
        <v>-0.42</v>
      </c>
    </row>
    <row r="680" spans="1:5" ht="15">
      <c r="A680" t="s">
        <v>677</v>
      </c>
      <c r="B680" s="2">
        <v>-0.18</v>
      </c>
      <c r="C680" s="2">
        <v>2.42</v>
      </c>
      <c r="D680" s="2">
        <v>-0.76</v>
      </c>
      <c r="E680" s="2">
        <v>-0.83</v>
      </c>
    </row>
    <row r="681" spans="1:5" ht="15">
      <c r="A681" t="s">
        <v>678</v>
      </c>
      <c r="B681" s="2">
        <v>0.54</v>
      </c>
      <c r="C681" s="2">
        <v>-0.56</v>
      </c>
      <c r="D681" s="2">
        <v>1.54</v>
      </c>
      <c r="E681" s="2">
        <v>1.48</v>
      </c>
    </row>
    <row r="682" spans="1:5" ht="15">
      <c r="A682" t="s">
        <v>679</v>
      </c>
      <c r="B682" s="2">
        <v>-0.61</v>
      </c>
      <c r="C682" s="2">
        <v>0.58</v>
      </c>
      <c r="D682" s="2">
        <v>0.46</v>
      </c>
      <c r="E682" s="2">
        <v>0.21</v>
      </c>
    </row>
    <row r="683" spans="1:5" ht="15">
      <c r="A683" t="s">
        <v>680</v>
      </c>
      <c r="B683" s="2">
        <v>0.05</v>
      </c>
      <c r="C683" s="2">
        <v>0.06</v>
      </c>
      <c r="D683" s="2">
        <v>-0.61</v>
      </c>
      <c r="E683" s="2">
        <v>-1.46</v>
      </c>
    </row>
    <row r="684" spans="1:5" ht="15">
      <c r="A684" t="s">
        <v>681</v>
      </c>
      <c r="B684" s="2">
        <v>-0.38</v>
      </c>
      <c r="C684" s="2">
        <v>0</v>
      </c>
      <c r="D684" s="2">
        <v>-1.51</v>
      </c>
      <c r="E684" s="2">
        <v>-0.21</v>
      </c>
    </row>
    <row r="685" spans="1:5" ht="15">
      <c r="A685" t="s">
        <v>682</v>
      </c>
      <c r="B685" s="2">
        <v>-0.79</v>
      </c>
      <c r="C685" s="2">
        <v>0</v>
      </c>
      <c r="D685" s="2">
        <v>0.46</v>
      </c>
      <c r="E685" s="2">
        <v>-0.41</v>
      </c>
    </row>
    <row r="686" spans="1:5" ht="15">
      <c r="A686" t="s">
        <v>683</v>
      </c>
      <c r="B686" s="2">
        <v>-0.52</v>
      </c>
      <c r="C686" s="2">
        <v>0</v>
      </c>
      <c r="D686" s="2">
        <v>0.15</v>
      </c>
      <c r="E686" s="2">
        <v>-1.03</v>
      </c>
    </row>
    <row r="687" spans="1:5" ht="15">
      <c r="A687" t="s">
        <v>684</v>
      </c>
      <c r="B687" s="2">
        <v>-0.2</v>
      </c>
      <c r="C687" s="2">
        <v>0.58</v>
      </c>
      <c r="D687" s="2">
        <v>0.15</v>
      </c>
      <c r="E687" s="2">
        <v>0.83</v>
      </c>
    </row>
    <row r="688" spans="1:5" ht="15">
      <c r="A688" t="s">
        <v>685</v>
      </c>
      <c r="B688" s="2">
        <v>-1.42</v>
      </c>
      <c r="C688" s="2">
        <v>0</v>
      </c>
      <c r="D688" s="2">
        <v>-0.15</v>
      </c>
      <c r="E688" s="2">
        <v>-1.43</v>
      </c>
    </row>
    <row r="689" spans="1:5" ht="15">
      <c r="A689" t="s">
        <v>686</v>
      </c>
      <c r="B689" s="2">
        <v>0.47</v>
      </c>
      <c r="C689" s="2">
        <v>0.23</v>
      </c>
      <c r="D689" s="2">
        <v>0</v>
      </c>
      <c r="E689" s="2">
        <v>-0.2</v>
      </c>
    </row>
    <row r="690" spans="1:5" ht="15">
      <c r="A690" t="s">
        <v>687</v>
      </c>
      <c r="B690" s="2">
        <v>-0.6</v>
      </c>
      <c r="C690" s="2">
        <v>0.44</v>
      </c>
      <c r="D690" s="2">
        <v>-0.76</v>
      </c>
      <c r="E690" s="2">
        <v>-0.61</v>
      </c>
    </row>
    <row r="691" spans="1:5" ht="15">
      <c r="A691" t="s">
        <v>688</v>
      </c>
      <c r="B691" s="2">
        <v>-0.58</v>
      </c>
      <c r="C691" s="2">
        <v>-1.42</v>
      </c>
      <c r="D691" s="2">
        <v>0.3</v>
      </c>
      <c r="E691" s="2">
        <v>-0.8</v>
      </c>
    </row>
    <row r="692" spans="1:5" ht="15">
      <c r="A692" t="s">
        <v>689</v>
      </c>
      <c r="B692" s="2">
        <v>-0.41</v>
      </c>
      <c r="C692" s="2">
        <v>0</v>
      </c>
      <c r="D692" s="2">
        <v>-1.05</v>
      </c>
      <c r="E692" s="2">
        <v>-1.19</v>
      </c>
    </row>
    <row r="693" spans="1:5" ht="15">
      <c r="A693" t="s">
        <v>690</v>
      </c>
      <c r="B693" s="2">
        <v>-0.7</v>
      </c>
      <c r="C693" s="2">
        <v>0</v>
      </c>
      <c r="D693" s="2">
        <v>-1.19</v>
      </c>
      <c r="E693" s="2">
        <v>0</v>
      </c>
    </row>
    <row r="694" spans="1:5" ht="15">
      <c r="A694" t="s">
        <v>691</v>
      </c>
      <c r="B694" s="2">
        <v>-0.65</v>
      </c>
      <c r="C694" s="2">
        <v>-0.86</v>
      </c>
      <c r="D694" s="2">
        <v>-0.44</v>
      </c>
      <c r="E694" s="2">
        <v>-0.59</v>
      </c>
    </row>
    <row r="695" spans="1:5" ht="15">
      <c r="A695" t="s">
        <v>692</v>
      </c>
      <c r="B695" s="2">
        <v>-0.61</v>
      </c>
      <c r="C695" s="2">
        <v>1.42</v>
      </c>
      <c r="D695" s="2">
        <v>-0.73</v>
      </c>
      <c r="E695" s="2">
        <v>0.8</v>
      </c>
    </row>
    <row r="696" spans="1:5" ht="15">
      <c r="A696" t="s">
        <v>693</v>
      </c>
      <c r="B696" s="2">
        <v>0</v>
      </c>
      <c r="C696" s="2">
        <v>-2.28</v>
      </c>
      <c r="D696" s="2">
        <v>-0.44</v>
      </c>
      <c r="E696" s="2">
        <v>-0.59</v>
      </c>
    </row>
    <row r="697" spans="1:5" ht="15">
      <c r="A697" t="s">
        <v>694</v>
      </c>
      <c r="B697" s="2">
        <v>-0.59</v>
      </c>
      <c r="C697" s="2">
        <v>0</v>
      </c>
      <c r="D697" s="2">
        <v>0.15</v>
      </c>
      <c r="E697" s="2">
        <v>-0.98</v>
      </c>
    </row>
    <row r="698" spans="1:5" ht="15">
      <c r="A698" t="s">
        <v>695</v>
      </c>
      <c r="B698" s="2">
        <v>0.7</v>
      </c>
      <c r="C698" s="2">
        <v>0</v>
      </c>
      <c r="D698" s="2">
        <v>-0.29</v>
      </c>
      <c r="E698" s="2">
        <v>1.59</v>
      </c>
    </row>
    <row r="699" spans="1:5" ht="15">
      <c r="A699" t="s">
        <v>696</v>
      </c>
      <c r="B699" s="2">
        <v>-0.5</v>
      </c>
      <c r="C699" s="2">
        <v>0</v>
      </c>
      <c r="D699" s="2">
        <v>-0.29</v>
      </c>
      <c r="E699" s="2">
        <v>-1.18</v>
      </c>
    </row>
    <row r="700" spans="1:5" ht="15">
      <c r="A700" t="s">
        <v>697</v>
      </c>
      <c r="B700" s="2">
        <v>0.43</v>
      </c>
      <c r="C700" s="2">
        <v>0.83</v>
      </c>
      <c r="D700" s="2">
        <v>0.15</v>
      </c>
      <c r="E700" s="2">
        <v>1.39</v>
      </c>
    </row>
    <row r="701" spans="1:5" ht="15">
      <c r="A701" t="s">
        <v>698</v>
      </c>
      <c r="B701" s="2">
        <v>-0.71</v>
      </c>
      <c r="C701" s="2">
        <v>0</v>
      </c>
      <c r="D701" s="2">
        <v>0.15</v>
      </c>
      <c r="E701" s="2">
        <v>-0.59</v>
      </c>
    </row>
    <row r="702" spans="1:5" ht="15">
      <c r="A702" t="s">
        <v>699</v>
      </c>
      <c r="B702" s="2">
        <v>-1.54</v>
      </c>
      <c r="C702" s="2">
        <v>0.45</v>
      </c>
      <c r="D702" s="2">
        <v>-0.29</v>
      </c>
      <c r="E702" s="2">
        <v>-1.17</v>
      </c>
    </row>
    <row r="703" spans="1:5" ht="15">
      <c r="A703" t="s">
        <v>700</v>
      </c>
      <c r="B703" s="2">
        <v>-0.46</v>
      </c>
      <c r="C703" s="2">
        <v>0</v>
      </c>
      <c r="D703" s="2">
        <v>-0.72</v>
      </c>
      <c r="E703" s="2">
        <v>0.39</v>
      </c>
    </row>
    <row r="704" spans="1:5" ht="15">
      <c r="A704" t="s">
        <v>701</v>
      </c>
      <c r="B704" s="2">
        <v>0.08</v>
      </c>
      <c r="C704" s="2">
        <v>0</v>
      </c>
      <c r="D704" s="2">
        <v>-0.14</v>
      </c>
      <c r="E704" s="2">
        <v>-0.59</v>
      </c>
    </row>
    <row r="705" spans="1:5" ht="15">
      <c r="A705" t="s">
        <v>702</v>
      </c>
      <c r="B705" s="2">
        <v>-0.44</v>
      </c>
      <c r="C705" s="2">
        <v>0.13</v>
      </c>
      <c r="D705" s="2">
        <v>0.14</v>
      </c>
      <c r="E705" s="2">
        <v>0.39</v>
      </c>
    </row>
    <row r="706" spans="1:5" ht="15">
      <c r="A706" t="s">
        <v>703</v>
      </c>
      <c r="B706" s="2">
        <v>0.03</v>
      </c>
      <c r="C706" s="2">
        <v>0.56</v>
      </c>
      <c r="D706" s="2">
        <v>0.14</v>
      </c>
      <c r="E706" s="2">
        <v>0</v>
      </c>
    </row>
    <row r="707" spans="1:5" ht="15">
      <c r="A707" t="s">
        <v>704</v>
      </c>
      <c r="B707" s="2">
        <v>0.5</v>
      </c>
      <c r="C707" s="2">
        <v>0</v>
      </c>
      <c r="D707" s="2">
        <v>-0.43</v>
      </c>
      <c r="E707" s="2">
        <v>-1.54</v>
      </c>
    </row>
    <row r="708" spans="1:5" ht="15">
      <c r="A708" t="s">
        <v>705</v>
      </c>
      <c r="B708" s="2">
        <v>-0.43</v>
      </c>
      <c r="C708" s="2">
        <v>-0.42</v>
      </c>
      <c r="D708" s="2">
        <v>-1.56</v>
      </c>
      <c r="E708" s="2">
        <v>1.97</v>
      </c>
    </row>
    <row r="709" spans="1:5" ht="15">
      <c r="A709" t="s">
        <v>706</v>
      </c>
      <c r="B709" s="2">
        <v>-0.52</v>
      </c>
      <c r="C709" s="2">
        <v>0.87</v>
      </c>
      <c r="D709" s="2">
        <v>-0.7</v>
      </c>
      <c r="E709" s="2">
        <v>1.4</v>
      </c>
    </row>
    <row r="710" spans="1:5" ht="15">
      <c r="A710" t="s">
        <v>707</v>
      </c>
      <c r="B710" s="2">
        <v>-0.53</v>
      </c>
      <c r="C710" s="2">
        <v>0</v>
      </c>
      <c r="D710" s="2">
        <v>0.56</v>
      </c>
      <c r="E710" s="2">
        <v>0</v>
      </c>
    </row>
    <row r="711" spans="1:5" ht="15">
      <c r="A711" t="s">
        <v>708</v>
      </c>
      <c r="B711" s="2">
        <v>-0.73</v>
      </c>
      <c r="C711" s="2">
        <v>-0.91</v>
      </c>
      <c r="D711" s="2">
        <v>0</v>
      </c>
      <c r="E711" s="2">
        <v>-0.6</v>
      </c>
    </row>
    <row r="712" spans="1:5" ht="15">
      <c r="A712" t="s">
        <v>709</v>
      </c>
      <c r="B712" s="2">
        <v>-0.15</v>
      </c>
      <c r="C712" s="2">
        <v>0</v>
      </c>
      <c r="D712" s="2">
        <v>-0.56</v>
      </c>
      <c r="E712" s="2">
        <v>-0.98</v>
      </c>
    </row>
    <row r="713" spans="1:5" ht="15">
      <c r="A713" t="s">
        <v>710</v>
      </c>
      <c r="B713" s="2">
        <v>-0.8</v>
      </c>
      <c r="C713" s="2">
        <v>0</v>
      </c>
      <c r="D713" s="2">
        <v>-0.28</v>
      </c>
      <c r="E713" s="2">
        <v>1.8</v>
      </c>
    </row>
    <row r="714" spans="1:5" ht="15">
      <c r="A714" t="s">
        <v>711</v>
      </c>
      <c r="B714" s="2">
        <v>-0.96</v>
      </c>
      <c r="C714" s="2">
        <v>0.79</v>
      </c>
      <c r="D714" s="2">
        <v>0.42</v>
      </c>
      <c r="E714" s="2">
        <v>0</v>
      </c>
    </row>
    <row r="715" spans="1:5" ht="15">
      <c r="A715" t="s">
        <v>712</v>
      </c>
      <c r="B715" s="2">
        <v>-0.3</v>
      </c>
      <c r="C715" s="2">
        <v>-2.54</v>
      </c>
      <c r="D715" s="2">
        <v>-2.07</v>
      </c>
      <c r="E715" s="2">
        <v>-1.38</v>
      </c>
    </row>
    <row r="716" spans="1:5" ht="15">
      <c r="A716" t="s">
        <v>713</v>
      </c>
      <c r="B716" s="2">
        <v>2.72</v>
      </c>
      <c r="C716" s="2">
        <v>2.6</v>
      </c>
      <c r="D716" s="2">
        <v>-0.95</v>
      </c>
      <c r="E716" s="2">
        <v>1.4</v>
      </c>
    </row>
    <row r="717" spans="1:5" ht="15">
      <c r="A717" t="s">
        <v>714</v>
      </c>
      <c r="B717" s="2">
        <v>-0.08</v>
      </c>
      <c r="C717" s="2">
        <v>0</v>
      </c>
      <c r="D717" s="2">
        <v>-0.95</v>
      </c>
      <c r="E717" s="2">
        <v>-0.4</v>
      </c>
    </row>
    <row r="718" spans="1:5" ht="15">
      <c r="A718" t="s">
        <v>715</v>
      </c>
      <c r="B718" s="2">
        <v>0.39</v>
      </c>
      <c r="C718" s="2">
        <v>-0.92</v>
      </c>
      <c r="D718" s="2">
        <v>0.54</v>
      </c>
      <c r="E718" s="2">
        <v>0</v>
      </c>
    </row>
    <row r="719" spans="1:5" ht="15">
      <c r="A719" t="s">
        <v>716</v>
      </c>
      <c r="B719" s="2">
        <v>0.24</v>
      </c>
      <c r="C719" s="2">
        <v>-1.13</v>
      </c>
      <c r="D719" s="2">
        <v>0.55</v>
      </c>
      <c r="E719" s="2">
        <v>-0.79</v>
      </c>
    </row>
    <row r="720" spans="1:5" ht="15">
      <c r="A720" t="s">
        <v>717</v>
      </c>
      <c r="B720" s="2">
        <v>1.24</v>
      </c>
      <c r="C720" s="2">
        <v>1.1</v>
      </c>
      <c r="D720" s="2">
        <v>1.24</v>
      </c>
      <c r="E720" s="2">
        <v>0.6</v>
      </c>
    </row>
    <row r="721" spans="1:5" ht="15">
      <c r="A721" t="s">
        <v>718</v>
      </c>
      <c r="B721" s="2">
        <v>1.34</v>
      </c>
      <c r="C721" s="2">
        <v>0.31</v>
      </c>
      <c r="D721" s="2">
        <v>3.14</v>
      </c>
      <c r="E721" s="2">
        <v>0.6</v>
      </c>
    </row>
    <row r="722" spans="1:5" ht="15">
      <c r="A722" t="s">
        <v>719</v>
      </c>
      <c r="B722" s="2">
        <v>-0.37</v>
      </c>
      <c r="C722" s="2">
        <v>-0.08</v>
      </c>
      <c r="D722" s="2">
        <v>-2.09</v>
      </c>
      <c r="E722" s="2">
        <v>0</v>
      </c>
    </row>
    <row r="723" spans="1:5" ht="15">
      <c r="A723" t="s">
        <v>720</v>
      </c>
      <c r="B723" s="2">
        <v>-0.42</v>
      </c>
      <c r="C723" s="2">
        <v>-2.57</v>
      </c>
      <c r="D723" s="2">
        <v>-1.92</v>
      </c>
      <c r="E723" s="2">
        <v>0</v>
      </c>
    </row>
    <row r="724" spans="1:5" ht="15">
      <c r="A724" t="s">
        <v>721</v>
      </c>
      <c r="B724" s="2">
        <v>-0.21</v>
      </c>
      <c r="C724" s="2">
        <v>2.56</v>
      </c>
      <c r="D724" s="2">
        <v>-0.54</v>
      </c>
      <c r="E724" s="2">
        <v>0</v>
      </c>
    </row>
    <row r="725" spans="1:5" ht="15">
      <c r="A725" t="s">
        <v>722</v>
      </c>
      <c r="B725" s="2">
        <v>0.41</v>
      </c>
      <c r="C725" s="2">
        <v>0.82</v>
      </c>
      <c r="D725" s="2">
        <v>0.14</v>
      </c>
      <c r="E725" s="2">
        <v>0</v>
      </c>
    </row>
    <row r="726" spans="1:5" ht="15">
      <c r="A726" t="s">
        <v>723</v>
      </c>
      <c r="B726" s="2">
        <v>-0.67</v>
      </c>
      <c r="C726" s="2">
        <v>-0.1</v>
      </c>
      <c r="D726" s="2">
        <v>0.14</v>
      </c>
      <c r="E726" s="2">
        <v>0</v>
      </c>
    </row>
    <row r="727" spans="1:5" ht="15">
      <c r="A727" t="s">
        <v>724</v>
      </c>
      <c r="B727" s="2">
        <v>0.38</v>
      </c>
      <c r="C727" s="2">
        <v>-0.5</v>
      </c>
      <c r="D727" s="2">
        <v>0.41</v>
      </c>
      <c r="E727" s="2">
        <v>0</v>
      </c>
    </row>
    <row r="728" spans="1:5" ht="15">
      <c r="A728" t="s">
        <v>725</v>
      </c>
      <c r="B728" s="2">
        <v>-0.29</v>
      </c>
      <c r="C728" s="2">
        <v>-0.35</v>
      </c>
      <c r="D728" s="2">
        <v>0.69</v>
      </c>
      <c r="E728" s="2">
        <v>0</v>
      </c>
    </row>
    <row r="729" spans="1:5" ht="15">
      <c r="A729" t="s">
        <v>726</v>
      </c>
      <c r="B729" s="2">
        <v>2.96</v>
      </c>
      <c r="C729" s="2">
        <v>0</v>
      </c>
      <c r="D729" s="2">
        <v>9.86</v>
      </c>
      <c r="E729" s="2">
        <v>-0.2</v>
      </c>
    </row>
    <row r="730" spans="1:5" ht="15">
      <c r="A730" t="s">
        <v>727</v>
      </c>
      <c r="B730" s="2">
        <v>-1.26</v>
      </c>
      <c r="C730" s="2">
        <v>0.35</v>
      </c>
      <c r="D730" s="2">
        <v>-0.3</v>
      </c>
      <c r="E730" s="2">
        <v>-0.4</v>
      </c>
    </row>
    <row r="731" spans="1:5" ht="15">
      <c r="A731" t="s">
        <v>728</v>
      </c>
      <c r="B731" s="2">
        <v>0.93</v>
      </c>
      <c r="C731" s="2">
        <v>-1.6</v>
      </c>
      <c r="D731" s="2">
        <v>0.46</v>
      </c>
      <c r="E731" s="2">
        <v>-0.59</v>
      </c>
    </row>
    <row r="732" spans="1:5" ht="15">
      <c r="A732" t="s">
        <v>729</v>
      </c>
      <c r="B732" s="2">
        <v>0.79</v>
      </c>
      <c r="C732" s="2">
        <v>1.23</v>
      </c>
      <c r="D732" s="2">
        <v>0.92</v>
      </c>
      <c r="E732" s="2">
        <v>-0.2</v>
      </c>
    </row>
    <row r="733" spans="1:5" ht="15">
      <c r="A733" t="s">
        <v>730</v>
      </c>
      <c r="B733" s="2">
        <v>-1.06</v>
      </c>
      <c r="C733" s="2">
        <v>0</v>
      </c>
      <c r="D733" s="2">
        <v>-3.12</v>
      </c>
      <c r="E733" s="2">
        <v>-1.55</v>
      </c>
    </row>
    <row r="734" spans="1:5" ht="15">
      <c r="A734" t="s">
        <v>731</v>
      </c>
      <c r="B734" s="2">
        <v>0.1</v>
      </c>
      <c r="C734" s="2">
        <v>0</v>
      </c>
      <c r="D734" s="2">
        <v>5.49</v>
      </c>
      <c r="E734" s="2">
        <v>0.78</v>
      </c>
    </row>
    <row r="735" spans="1:5" ht="15">
      <c r="A735" t="s">
        <v>732</v>
      </c>
      <c r="B735" s="2">
        <v>3.18</v>
      </c>
      <c r="C735" s="2">
        <v>0</v>
      </c>
      <c r="D735" s="2">
        <v>6.16</v>
      </c>
      <c r="E735" s="2">
        <v>2.2</v>
      </c>
    </row>
    <row r="736" spans="1:5" ht="15">
      <c r="A736" t="s">
        <v>733</v>
      </c>
      <c r="B736" s="2">
        <v>0.78</v>
      </c>
      <c r="C736" s="2">
        <v>0.03</v>
      </c>
      <c r="D736" s="2">
        <v>3.8</v>
      </c>
      <c r="E736" s="2">
        <v>0.81</v>
      </c>
    </row>
    <row r="737" spans="1:5" ht="15">
      <c r="A737" t="s">
        <v>734</v>
      </c>
      <c r="B737" s="2">
        <v>1.66</v>
      </c>
      <c r="C737" s="2">
        <v>-1.27</v>
      </c>
      <c r="D737" s="2">
        <v>0.52</v>
      </c>
      <c r="E737" s="2">
        <v>1.43</v>
      </c>
    </row>
    <row r="738" spans="1:5" ht="15">
      <c r="A738" t="s">
        <v>735</v>
      </c>
      <c r="B738" s="2">
        <v>0.49</v>
      </c>
      <c r="C738" s="2">
        <v>0.56</v>
      </c>
      <c r="D738" s="2">
        <v>0</v>
      </c>
      <c r="E738" s="2">
        <v>-0.61</v>
      </c>
    </row>
    <row r="739" spans="1:5" ht="15">
      <c r="A739" t="s">
        <v>736</v>
      </c>
      <c r="B739" s="2">
        <v>3.81</v>
      </c>
      <c r="C739" s="2">
        <v>-0.06</v>
      </c>
      <c r="D739" s="2">
        <v>-0.17</v>
      </c>
      <c r="E739" s="2">
        <v>-1.2</v>
      </c>
    </row>
    <row r="740" spans="1:5" ht="15">
      <c r="A740" t="s">
        <v>737</v>
      </c>
      <c r="B740" s="2">
        <v>-0.21</v>
      </c>
      <c r="C740" s="2">
        <v>0.89</v>
      </c>
      <c r="D740" s="2">
        <v>-1.03</v>
      </c>
      <c r="E740" s="2">
        <v>1.63</v>
      </c>
    </row>
    <row r="741" spans="1:5" ht="15">
      <c r="A741" t="s">
        <v>738</v>
      </c>
      <c r="B741" s="2">
        <v>1.7</v>
      </c>
      <c r="C741" s="2">
        <v>1.04</v>
      </c>
      <c r="D741" s="2">
        <v>1.92</v>
      </c>
      <c r="E741" s="2">
        <v>2.08</v>
      </c>
    </row>
    <row r="742" spans="1:5" ht="15">
      <c r="A742" t="s">
        <v>739</v>
      </c>
      <c r="B742" s="2">
        <v>0.07</v>
      </c>
      <c r="C742" s="2">
        <v>0.13</v>
      </c>
      <c r="D742" s="2">
        <v>-1.89</v>
      </c>
      <c r="E742" s="2">
        <v>-2.04</v>
      </c>
    </row>
    <row r="743" spans="1:5" ht="15">
      <c r="A743" t="s">
        <v>740</v>
      </c>
      <c r="B743" s="2">
        <v>-0.72</v>
      </c>
      <c r="C743" s="2">
        <v>-1.28</v>
      </c>
      <c r="D743" s="2">
        <v>-0.34</v>
      </c>
      <c r="E743" s="2">
        <v>-1.61</v>
      </c>
    </row>
    <row r="744" spans="1:5" ht="15">
      <c r="A744" t="s">
        <v>741</v>
      </c>
      <c r="B744" s="2">
        <v>-0.03</v>
      </c>
      <c r="C744" s="2">
        <v>1.3</v>
      </c>
      <c r="D744" s="2">
        <v>-0.17</v>
      </c>
      <c r="E744" s="2">
        <v>1.01</v>
      </c>
    </row>
    <row r="745" spans="1:5" ht="15">
      <c r="A745" t="s">
        <v>742</v>
      </c>
      <c r="B745" s="2">
        <v>0.09</v>
      </c>
      <c r="C745" s="2">
        <v>0.13</v>
      </c>
      <c r="D745" s="2">
        <v>0.69</v>
      </c>
      <c r="E745" s="2">
        <v>1.02</v>
      </c>
    </row>
    <row r="746" spans="1:5" ht="15">
      <c r="A746" t="s">
        <v>743</v>
      </c>
      <c r="B746" s="2">
        <v>-0.47</v>
      </c>
      <c r="C746" s="2">
        <v>-0.06</v>
      </c>
      <c r="D746" s="2">
        <v>-0.68</v>
      </c>
      <c r="E746" s="2">
        <v>-1.21</v>
      </c>
    </row>
    <row r="747" spans="1:5" ht="15">
      <c r="A747" t="s">
        <v>744</v>
      </c>
      <c r="B747" s="2">
        <v>-0.8</v>
      </c>
      <c r="C747" s="2">
        <v>0.05</v>
      </c>
      <c r="D747" s="2">
        <v>-2.01</v>
      </c>
      <c r="E747" s="2">
        <v>-1</v>
      </c>
    </row>
    <row r="748" spans="1:5" ht="15">
      <c r="A748" t="s">
        <v>745</v>
      </c>
      <c r="B748" s="2">
        <v>-0.53</v>
      </c>
      <c r="C748" s="2">
        <v>0</v>
      </c>
      <c r="D748" s="2">
        <v>-0.17</v>
      </c>
      <c r="E748" s="2">
        <v>-0.2</v>
      </c>
    </row>
    <row r="749" spans="1:5" ht="15">
      <c r="A749" t="s">
        <v>746</v>
      </c>
      <c r="B749" s="2">
        <v>-0.62</v>
      </c>
      <c r="C749" s="2">
        <v>-3.18</v>
      </c>
      <c r="D749" s="2">
        <v>-0.17</v>
      </c>
      <c r="E749" s="2">
        <v>0.2</v>
      </c>
    </row>
    <row r="750" spans="1:5" ht="15">
      <c r="A750" t="s">
        <v>747</v>
      </c>
      <c r="B750" s="2">
        <v>-0.09</v>
      </c>
      <c r="C750" s="2">
        <v>0.05</v>
      </c>
      <c r="D750" s="2">
        <v>0</v>
      </c>
      <c r="E750" s="2">
        <v>1.42</v>
      </c>
    </row>
    <row r="751" spans="1:5" ht="15">
      <c r="A751" t="s">
        <v>748</v>
      </c>
      <c r="B751" s="2">
        <v>-0.08</v>
      </c>
      <c r="C751" s="2">
        <v>4.1</v>
      </c>
      <c r="D751" s="2">
        <v>-0.17</v>
      </c>
      <c r="E751" s="2">
        <v>0.61</v>
      </c>
    </row>
    <row r="752" spans="1:5" ht="15">
      <c r="A752" t="s">
        <v>749</v>
      </c>
      <c r="B752" s="2">
        <v>-0.57</v>
      </c>
      <c r="C752" s="2">
        <v>0.03</v>
      </c>
      <c r="D752" s="2">
        <v>-0.5</v>
      </c>
      <c r="E752" s="2">
        <v>0.2</v>
      </c>
    </row>
    <row r="753" spans="1:5" ht="15">
      <c r="A753" t="s">
        <v>750</v>
      </c>
      <c r="B753" s="2">
        <v>-0.14</v>
      </c>
      <c r="C753" s="2">
        <v>0.04</v>
      </c>
      <c r="D753" s="2">
        <v>-0.49</v>
      </c>
      <c r="E753" s="2">
        <v>0.62</v>
      </c>
    </row>
    <row r="754" spans="1:5" ht="15">
      <c r="A754" t="s">
        <v>751</v>
      </c>
      <c r="B754" s="2">
        <v>-0.54</v>
      </c>
      <c r="C754" s="2">
        <v>-0.54</v>
      </c>
      <c r="D754" s="2">
        <v>0.5</v>
      </c>
      <c r="E754" s="2">
        <v>-0.41</v>
      </c>
    </row>
    <row r="755" spans="1:5" ht="15">
      <c r="A755" t="s">
        <v>752</v>
      </c>
      <c r="B755" s="2">
        <v>0.56</v>
      </c>
      <c r="C755" s="2">
        <v>0</v>
      </c>
      <c r="D755" s="2">
        <v>0.33</v>
      </c>
      <c r="E755" s="2">
        <v>0.41</v>
      </c>
    </row>
    <row r="756" spans="1:5" ht="15">
      <c r="A756" t="s">
        <v>753</v>
      </c>
      <c r="B756" s="2">
        <v>-0.07</v>
      </c>
      <c r="C756" s="2">
        <v>-3.59</v>
      </c>
      <c r="D756" s="2">
        <v>-0.33</v>
      </c>
      <c r="E756" s="2">
        <v>-1.22</v>
      </c>
    </row>
    <row r="757" spans="1:5" ht="15">
      <c r="A757" t="s">
        <v>754</v>
      </c>
      <c r="B757" s="2">
        <v>-1.56</v>
      </c>
      <c r="C757" s="2">
        <v>0</v>
      </c>
      <c r="D757" s="2">
        <v>-0.17</v>
      </c>
      <c r="E757" s="2">
        <v>-1.41</v>
      </c>
    </row>
    <row r="758" spans="1:8" ht="15">
      <c r="A758" s="18" t="s">
        <v>1668</v>
      </c>
      <c r="B758" s="18">
        <f>AVERAGE(B3:B757)</f>
        <v>0.04074172185430457</v>
      </c>
      <c r="C758" s="18">
        <f>AVERAGE(C3:C757)</f>
        <v>0.026410596026490058</v>
      </c>
      <c r="D758" s="18">
        <f>AVERAGE(D3:D757)</f>
        <v>0.03965562913907285</v>
      </c>
      <c r="E758" s="18">
        <f>AVERAGE(E3:E757)</f>
        <v>0.09554966887417235</v>
      </c>
      <c r="H758" t="s">
        <v>1060</v>
      </c>
    </row>
    <row r="759" spans="1:13" ht="15">
      <c r="A759" s="18" t="s">
        <v>1669</v>
      </c>
      <c r="B759" s="23">
        <f>B758*365</f>
        <v>14.870728476821169</v>
      </c>
      <c r="C759" s="28">
        <f>C758*365</f>
        <v>9.639867549668871</v>
      </c>
      <c r="D759" s="18">
        <f>D758*365</f>
        <v>14.47430463576159</v>
      </c>
      <c r="E759" s="18">
        <f>E758*365</f>
        <v>34.875629139072906</v>
      </c>
      <c r="H759" s="18" t="s">
        <v>1041</v>
      </c>
      <c r="I759" s="18" t="s">
        <v>1042</v>
      </c>
      <c r="J759" s="18" t="s">
        <v>1045</v>
      </c>
      <c r="K759" s="18" t="s">
        <v>1046</v>
      </c>
      <c r="L759" s="18" t="s">
        <v>1048</v>
      </c>
      <c r="M759" s="18" t="s">
        <v>1047</v>
      </c>
    </row>
    <row r="760" spans="1:13" ht="15">
      <c r="A760" s="18" t="s">
        <v>992</v>
      </c>
      <c r="B760" s="27"/>
      <c r="C760" s="27"/>
      <c r="D760" s="27">
        <f>SLOPE(D3:D757,B3:B757)</f>
        <v>0.7721687700800317</v>
      </c>
      <c r="E760" s="27">
        <f>SLOPE(E3:E757,B3:B757)</f>
        <v>0.6419721666364907</v>
      </c>
      <c r="H760" s="18" t="s">
        <v>1043</v>
      </c>
      <c r="I760" s="18">
        <v>0.6419721666364907</v>
      </c>
      <c r="J760" s="28">
        <v>9.639867549668871</v>
      </c>
      <c r="K760" s="23">
        <v>14.870728476821169</v>
      </c>
      <c r="L760" s="25">
        <f>J760+I760*(K760-J760)</f>
        <v>12.997934672446995</v>
      </c>
      <c r="M760" s="18">
        <v>14.47430463576159</v>
      </c>
    </row>
    <row r="761" spans="8:13" ht="15">
      <c r="H761" s="18" t="s">
        <v>1044</v>
      </c>
      <c r="I761" s="18">
        <v>0.7721687700800317</v>
      </c>
      <c r="J761" s="28">
        <v>9.639867549668871</v>
      </c>
      <c r="K761" s="23">
        <v>14.870728476821169</v>
      </c>
      <c r="L761" s="25">
        <f>J761+I761*(K761-J761)</f>
        <v>13.678974998247755</v>
      </c>
      <c r="M761" s="18">
        <v>34.875629139072906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I11" sqref="I11"/>
    </sheetView>
  </sheetViews>
  <sheetFormatPr defaultColWidth="9.140625" defaultRowHeight="15"/>
  <cols>
    <col min="2" max="4" width="12.00390625" style="0" bestFit="1" customWidth="1"/>
    <col min="8" max="8" width="12.00390625" style="0" bestFit="1" customWidth="1"/>
  </cols>
  <sheetData>
    <row r="1" ht="15.75" thickBot="1">
      <c r="A1" t="s">
        <v>1031</v>
      </c>
    </row>
    <row r="2" spans="2:4" ht="15">
      <c r="B2" s="6" t="s">
        <v>987</v>
      </c>
      <c r="C2" s="6" t="s">
        <v>988</v>
      </c>
      <c r="D2" s="6" t="s">
        <v>991</v>
      </c>
    </row>
    <row r="3" spans="1:10" ht="15">
      <c r="A3" s="4"/>
      <c r="B3" s="4"/>
      <c r="C3" s="4"/>
      <c r="D3" s="4"/>
      <c r="F3" s="18"/>
      <c r="G3" s="18" t="s">
        <v>1051</v>
      </c>
      <c r="H3" s="18" t="s">
        <v>1053</v>
      </c>
      <c r="I3" s="18" t="s">
        <v>1052</v>
      </c>
      <c r="J3" s="18" t="s">
        <v>1055</v>
      </c>
    </row>
    <row r="4" spans="1:10" ht="15">
      <c r="A4" s="4" t="s">
        <v>1019</v>
      </c>
      <c r="B4" s="19">
        <v>-9.1126820391786E-05</v>
      </c>
      <c r="C4" s="19">
        <v>0.0005440068219156392</v>
      </c>
      <c r="D4" s="19">
        <v>0.0005788707953521308</v>
      </c>
      <c r="F4" s="18" t="s">
        <v>1049</v>
      </c>
      <c r="G4" s="21">
        <v>0.4</v>
      </c>
      <c r="H4" s="22">
        <f>C4</f>
        <v>0.0005440068219156392</v>
      </c>
      <c r="I4" s="22">
        <f>C9</f>
        <v>0.0002771118956935226</v>
      </c>
      <c r="J4" s="18">
        <f>B21</f>
        <v>0.2945423677950404</v>
      </c>
    </row>
    <row r="5" spans="1:10" ht="15">
      <c r="A5" s="4" t="s">
        <v>998</v>
      </c>
      <c r="B5" s="19">
        <v>0.0002780452766644185</v>
      </c>
      <c r="C5" s="19">
        <v>0.0005306767190826672</v>
      </c>
      <c r="D5" s="19">
        <v>0.00048630701061452207</v>
      </c>
      <c r="F5" s="18" t="s">
        <v>1050</v>
      </c>
      <c r="G5" s="21">
        <v>0.6</v>
      </c>
      <c r="H5" s="22">
        <f>D4</f>
        <v>0.0005788707953521308</v>
      </c>
      <c r="I5" s="22">
        <f>D9</f>
        <v>0.00023271059643566758</v>
      </c>
      <c r="J5" s="18"/>
    </row>
    <row r="6" spans="1:7" ht="15">
      <c r="A6" s="4" t="s">
        <v>1020</v>
      </c>
      <c r="B6" s="19">
        <v>-0.0001519087786363492</v>
      </c>
      <c r="C6" s="19">
        <v>0</v>
      </c>
      <c r="D6" s="19">
        <v>0</v>
      </c>
      <c r="G6" s="20">
        <f>SUM(G4:G5)</f>
        <v>1</v>
      </c>
    </row>
    <row r="7" spans="1:4" ht="15">
      <c r="A7" s="4" t="s">
        <v>1021</v>
      </c>
      <c r="B7" s="19" t="e">
        <v>#N/A</v>
      </c>
      <c r="C7" s="19">
        <v>0</v>
      </c>
      <c r="D7" s="19">
        <v>0</v>
      </c>
    </row>
    <row r="8" spans="1:4" ht="15">
      <c r="A8" s="4" t="s">
        <v>1022</v>
      </c>
      <c r="B8" s="19">
        <v>0.008721939524061535</v>
      </c>
      <c r="C8" s="19">
        <v>0.016646678217996605</v>
      </c>
      <c r="D8" s="19">
        <v>0.015254854848069436</v>
      </c>
    </row>
    <row r="9" spans="1:9" ht="15">
      <c r="A9" s="4" t="s">
        <v>1023</v>
      </c>
      <c r="B9" s="19">
        <v>7.607222906138677E-05</v>
      </c>
      <c r="C9" s="19">
        <v>0.0002771118956935226</v>
      </c>
      <c r="D9" s="19">
        <v>0.00023271059643566758</v>
      </c>
      <c r="F9" s="23" t="s">
        <v>1056</v>
      </c>
      <c r="G9" s="23"/>
      <c r="H9" s="23">
        <f>G4*H4+G5*H5</f>
        <v>0.0005649252059775342</v>
      </c>
      <c r="I9" t="s">
        <v>1059</v>
      </c>
    </row>
    <row r="10" spans="1:8" ht="15">
      <c r="A10" s="4" t="s">
        <v>1024</v>
      </c>
      <c r="B10" s="19">
        <v>17.44155738420874</v>
      </c>
      <c r="C10" s="19">
        <v>4.765519638594149</v>
      </c>
      <c r="D10" s="19">
        <v>12.321688275319092</v>
      </c>
      <c r="F10" s="23" t="s">
        <v>1057</v>
      </c>
      <c r="G10" s="23"/>
      <c r="H10" s="24">
        <f>G4*G4*I4*I4+G5*G5*I5*I5+2*G4*I4*G5*I5*J4</f>
        <v>4.089925627025669E-08</v>
      </c>
    </row>
    <row r="11" spans="1:8" ht="15">
      <c r="A11" s="4" t="s">
        <v>1025</v>
      </c>
      <c r="B11" s="19">
        <v>0.06055687090161735</v>
      </c>
      <c r="C11" s="19">
        <v>0.10353328055454572</v>
      </c>
      <c r="D11" s="19">
        <v>1.2214834832345354</v>
      </c>
      <c r="F11" s="23" t="s">
        <v>1058</v>
      </c>
      <c r="G11" s="23"/>
      <c r="H11" s="23">
        <f>SQRT(H10)</f>
        <v>0.00020223564539975807</v>
      </c>
    </row>
    <row r="12" spans="1:4" ht="15">
      <c r="A12" s="4" t="s">
        <v>1026</v>
      </c>
      <c r="B12" s="19">
        <v>0.15717298672941</v>
      </c>
      <c r="C12" s="19">
        <v>0.17790928810587336</v>
      </c>
      <c r="D12" s="19">
        <v>0.1806911871644259</v>
      </c>
    </row>
    <row r="13" spans="1:4" ht="15">
      <c r="A13" s="4" t="s">
        <v>1027</v>
      </c>
      <c r="B13" s="19">
        <v>-0.071402874884645</v>
      </c>
      <c r="C13" s="19">
        <v>-0.07832422586520947</v>
      </c>
      <c r="D13" s="19">
        <v>-0.08205689277899343</v>
      </c>
    </row>
    <row r="14" spans="1:4" ht="15">
      <c r="A14" s="4" t="s">
        <v>1028</v>
      </c>
      <c r="B14" s="19">
        <v>0.08577011184476499</v>
      </c>
      <c r="C14" s="19">
        <v>0.0995850622406639</v>
      </c>
      <c r="D14" s="19">
        <v>0.09863429438543247</v>
      </c>
    </row>
    <row r="15" spans="1:4" ht="15">
      <c r="A15" s="4" t="s">
        <v>1029</v>
      </c>
      <c r="B15" s="19">
        <v>-0.08966879126551741</v>
      </c>
      <c r="C15" s="19">
        <v>0.535302712764989</v>
      </c>
      <c r="D15" s="19">
        <v>0.5696088626264967</v>
      </c>
    </row>
    <row r="16" spans="1:4" ht="15.75" thickBot="1">
      <c r="A16" s="5" t="s">
        <v>1030</v>
      </c>
      <c r="B16" s="5">
        <v>984</v>
      </c>
      <c r="C16" s="5">
        <v>984</v>
      </c>
      <c r="D16" s="5">
        <v>984</v>
      </c>
    </row>
    <row r="17" spans="1:4" ht="15">
      <c r="A17" s="4"/>
      <c r="B17" s="4"/>
      <c r="C17" s="4"/>
      <c r="D17" s="4"/>
    </row>
    <row r="18" ht="15.75" thickBot="1">
      <c r="A18" s="4" t="s">
        <v>1032</v>
      </c>
    </row>
    <row r="19" spans="1:3" ht="15">
      <c r="A19" s="6"/>
      <c r="B19" s="6" t="s">
        <v>988</v>
      </c>
      <c r="C19" s="6" t="s">
        <v>991</v>
      </c>
    </row>
    <row r="20" spans="1:3" ht="15">
      <c r="A20" s="4" t="s">
        <v>988</v>
      </c>
      <c r="B20" s="4">
        <v>1</v>
      </c>
      <c r="C20" s="4"/>
    </row>
    <row r="21" spans="1:3" ht="15.75" thickBot="1">
      <c r="A21" s="5" t="s">
        <v>991</v>
      </c>
      <c r="B21" s="10">
        <v>0.2945423677950404</v>
      </c>
      <c r="C21" s="5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57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140625" style="0" bestFit="1" customWidth="1"/>
    <col min="2" max="2" width="9.57421875" style="0" bestFit="1" customWidth="1"/>
  </cols>
  <sheetData>
    <row r="1" spans="1:3" ht="15">
      <c r="A1" t="s">
        <v>1040</v>
      </c>
      <c r="B1" t="s">
        <v>1608</v>
      </c>
      <c r="C1" t="s">
        <v>1608</v>
      </c>
    </row>
    <row r="2" spans="1:3" ht="15">
      <c r="A2" t="s">
        <v>1061</v>
      </c>
      <c r="B2" t="s">
        <v>1609</v>
      </c>
      <c r="C2" t="s">
        <v>1038</v>
      </c>
    </row>
    <row r="3" spans="1:3" ht="15">
      <c r="A3" t="s">
        <v>0</v>
      </c>
      <c r="B3" s="2">
        <v>1.14</v>
      </c>
      <c r="C3" s="2">
        <v>0</v>
      </c>
    </row>
    <row r="4" spans="1:3" ht="15">
      <c r="A4" t="s">
        <v>1</v>
      </c>
      <c r="B4" s="2">
        <v>0.76</v>
      </c>
      <c r="C4" s="2">
        <v>0</v>
      </c>
    </row>
    <row r="5" spans="1:3" ht="15">
      <c r="A5" t="s">
        <v>2</v>
      </c>
      <c r="B5" s="2">
        <v>-0.21</v>
      </c>
      <c r="C5" s="2">
        <v>0.04</v>
      </c>
    </row>
    <row r="6" spans="1:3" ht="15">
      <c r="A6" t="s">
        <v>3</v>
      </c>
      <c r="B6" s="2">
        <v>0.06</v>
      </c>
      <c r="C6" s="2">
        <v>0.52</v>
      </c>
    </row>
    <row r="7" spans="1:3" ht="15">
      <c r="A7" t="s">
        <v>4</v>
      </c>
      <c r="B7" s="2">
        <v>-0.3</v>
      </c>
      <c r="C7" s="2">
        <v>0</v>
      </c>
    </row>
    <row r="8" spans="1:3" ht="15">
      <c r="A8" t="s">
        <v>5</v>
      </c>
      <c r="B8" s="2">
        <v>0</v>
      </c>
      <c r="C8" s="2">
        <v>0.29</v>
      </c>
    </row>
    <row r="9" spans="1:3" ht="15">
      <c r="A9" t="s">
        <v>6</v>
      </c>
      <c r="B9" s="2">
        <v>-0.5</v>
      </c>
      <c r="C9" s="2">
        <v>0.23</v>
      </c>
    </row>
    <row r="10" spans="1:3" ht="15">
      <c r="A10" t="s">
        <v>7</v>
      </c>
      <c r="B10" s="2">
        <v>1.15</v>
      </c>
      <c r="C10" s="2">
        <v>-0.03</v>
      </c>
    </row>
    <row r="11" spans="1:3" ht="15">
      <c r="A11" t="s">
        <v>8</v>
      </c>
      <c r="B11" s="2">
        <v>0.57</v>
      </c>
      <c r="C11" s="2">
        <v>-0.39</v>
      </c>
    </row>
    <row r="12" spans="1:3" ht="15">
      <c r="A12" t="s">
        <v>9</v>
      </c>
      <c r="B12" s="2">
        <v>-0.78</v>
      </c>
      <c r="C12" s="2">
        <v>0</v>
      </c>
    </row>
    <row r="13" spans="1:3" ht="15">
      <c r="A13" t="s">
        <v>10</v>
      </c>
      <c r="B13" s="2">
        <v>-1.78</v>
      </c>
      <c r="C13" s="2">
        <v>0.42</v>
      </c>
    </row>
    <row r="14" spans="1:3" ht="15">
      <c r="A14" t="s">
        <v>11</v>
      </c>
      <c r="B14" s="2">
        <v>-0.96</v>
      </c>
      <c r="C14" s="2">
        <v>0</v>
      </c>
    </row>
    <row r="15" spans="1:3" ht="15">
      <c r="A15" t="s">
        <v>12</v>
      </c>
      <c r="B15" s="2">
        <v>-1.2</v>
      </c>
      <c r="C15" s="2">
        <v>0</v>
      </c>
    </row>
    <row r="16" spans="1:3" ht="15">
      <c r="A16" t="s">
        <v>13</v>
      </c>
      <c r="B16" s="2">
        <v>-0.13</v>
      </c>
      <c r="C16" s="2">
        <v>0</v>
      </c>
    </row>
    <row r="17" spans="1:3" ht="15">
      <c r="A17" t="s">
        <v>14</v>
      </c>
      <c r="B17" s="2">
        <v>-0.82</v>
      </c>
      <c r="C17" s="2">
        <v>0.12</v>
      </c>
    </row>
    <row r="18" spans="1:3" ht="15">
      <c r="A18" t="s">
        <v>15</v>
      </c>
      <c r="B18" s="2">
        <v>-0.41</v>
      </c>
      <c r="C18" s="2">
        <v>0</v>
      </c>
    </row>
    <row r="19" spans="1:3" ht="15">
      <c r="A19" t="s">
        <v>16</v>
      </c>
      <c r="B19" s="2">
        <v>-1.82</v>
      </c>
      <c r="C19" s="2">
        <v>0.32</v>
      </c>
    </row>
    <row r="20" spans="1:3" ht="15">
      <c r="A20" t="s">
        <v>17</v>
      </c>
      <c r="B20" s="2">
        <v>-0.35</v>
      </c>
      <c r="C20" s="2">
        <v>0.03</v>
      </c>
    </row>
    <row r="21" spans="1:3" ht="15">
      <c r="A21" t="s">
        <v>18</v>
      </c>
      <c r="B21" s="2">
        <v>0.5</v>
      </c>
      <c r="C21" s="2">
        <v>0.05</v>
      </c>
    </row>
    <row r="22" spans="1:3" ht="15">
      <c r="A22" t="s">
        <v>19</v>
      </c>
      <c r="B22" s="2">
        <v>1.92</v>
      </c>
      <c r="C22" s="2">
        <v>0</v>
      </c>
    </row>
    <row r="23" spans="1:3" ht="15">
      <c r="A23" t="s">
        <v>20</v>
      </c>
      <c r="B23" s="2">
        <v>-0.04</v>
      </c>
      <c r="C23" s="2">
        <v>0</v>
      </c>
    </row>
    <row r="24" spans="1:3" ht="15">
      <c r="A24" t="s">
        <v>21</v>
      </c>
      <c r="B24" s="2">
        <v>-0.61</v>
      </c>
      <c r="C24" s="2">
        <v>0</v>
      </c>
    </row>
    <row r="25" spans="1:3" ht="15">
      <c r="A25" t="s">
        <v>22</v>
      </c>
      <c r="B25" s="2">
        <v>-0.47</v>
      </c>
      <c r="C25" s="2">
        <v>0</v>
      </c>
    </row>
    <row r="26" spans="1:3" ht="15">
      <c r="A26" t="s">
        <v>23</v>
      </c>
      <c r="B26" s="2">
        <v>-0.69</v>
      </c>
      <c r="C26" s="2">
        <v>-0.33</v>
      </c>
    </row>
    <row r="27" spans="1:3" ht="15">
      <c r="A27" t="s">
        <v>24</v>
      </c>
      <c r="B27" s="2">
        <v>0.31</v>
      </c>
      <c r="C27" s="2">
        <v>0.02</v>
      </c>
    </row>
    <row r="28" spans="1:3" ht="15">
      <c r="A28" t="s">
        <v>25</v>
      </c>
      <c r="B28" s="2">
        <v>0.86</v>
      </c>
      <c r="C28" s="2">
        <v>0</v>
      </c>
    </row>
    <row r="29" spans="1:3" ht="15">
      <c r="A29" t="s">
        <v>26</v>
      </c>
      <c r="B29" s="2">
        <v>0.22</v>
      </c>
      <c r="C29" s="2">
        <v>0</v>
      </c>
    </row>
    <row r="30" spans="1:3" ht="15">
      <c r="A30" t="s">
        <v>27</v>
      </c>
      <c r="B30" s="2">
        <v>0.42</v>
      </c>
      <c r="C30" s="2">
        <v>0</v>
      </c>
    </row>
    <row r="31" spans="1:3" ht="15">
      <c r="A31" t="s">
        <v>28</v>
      </c>
      <c r="B31" s="2">
        <v>0.3</v>
      </c>
      <c r="C31" s="2">
        <v>0</v>
      </c>
    </row>
    <row r="32" spans="1:3" ht="15">
      <c r="A32" t="s">
        <v>29</v>
      </c>
      <c r="B32" s="2">
        <v>-0.71</v>
      </c>
      <c r="C32" s="2">
        <v>0.29</v>
      </c>
    </row>
    <row r="33" spans="1:3" ht="15">
      <c r="A33" t="s">
        <v>30</v>
      </c>
      <c r="B33" s="2">
        <v>-0.39</v>
      </c>
      <c r="C33" s="2">
        <v>0.17</v>
      </c>
    </row>
    <row r="34" spans="1:3" ht="15">
      <c r="A34" t="s">
        <v>31</v>
      </c>
      <c r="B34" s="2">
        <v>0.35</v>
      </c>
      <c r="C34" s="2">
        <v>0</v>
      </c>
    </row>
    <row r="35" spans="1:3" ht="15">
      <c r="A35" t="s">
        <v>32</v>
      </c>
      <c r="B35" s="2">
        <v>0.3</v>
      </c>
      <c r="C35" s="2">
        <v>0</v>
      </c>
    </row>
    <row r="36" spans="1:3" ht="15">
      <c r="A36" t="s">
        <v>33</v>
      </c>
      <c r="B36" s="2">
        <v>-0.35</v>
      </c>
      <c r="C36" s="2">
        <v>0</v>
      </c>
    </row>
    <row r="37" spans="1:3" ht="15">
      <c r="A37" t="s">
        <v>34</v>
      </c>
      <c r="B37" s="2">
        <v>0.94</v>
      </c>
      <c r="C37" s="2">
        <v>0.02</v>
      </c>
    </row>
    <row r="38" spans="1:3" ht="15">
      <c r="A38" t="s">
        <v>35</v>
      </c>
      <c r="B38" s="2">
        <v>-0.27</v>
      </c>
      <c r="C38" s="2">
        <v>0.05</v>
      </c>
    </row>
    <row r="39" spans="1:3" ht="15">
      <c r="A39" t="s">
        <v>36</v>
      </c>
      <c r="B39" s="2">
        <v>-0.6</v>
      </c>
      <c r="C39" s="2">
        <v>0</v>
      </c>
    </row>
    <row r="40" spans="1:3" ht="15">
      <c r="A40" t="s">
        <v>37</v>
      </c>
      <c r="B40" s="2">
        <v>-0.41</v>
      </c>
      <c r="C40" s="2">
        <v>0.11</v>
      </c>
    </row>
    <row r="41" spans="1:3" ht="15">
      <c r="A41" t="s">
        <v>38</v>
      </c>
      <c r="B41" s="2">
        <v>-0.31</v>
      </c>
      <c r="C41" s="2">
        <v>0</v>
      </c>
    </row>
    <row r="42" spans="1:3" ht="15">
      <c r="A42" t="s">
        <v>39</v>
      </c>
      <c r="B42" s="2">
        <v>-0.1</v>
      </c>
      <c r="C42" s="2">
        <v>0</v>
      </c>
    </row>
    <row r="43" spans="1:3" ht="15">
      <c r="A43" t="s">
        <v>40</v>
      </c>
      <c r="B43" s="2">
        <v>0.17</v>
      </c>
      <c r="C43" s="2">
        <v>0.03</v>
      </c>
    </row>
    <row r="44" spans="1:3" ht="15">
      <c r="A44" t="s">
        <v>41</v>
      </c>
      <c r="B44" s="2">
        <v>-0.77</v>
      </c>
      <c r="C44" s="2">
        <v>0.02</v>
      </c>
    </row>
    <row r="45" spans="1:3" ht="15">
      <c r="A45" t="s">
        <v>42</v>
      </c>
      <c r="B45" s="2">
        <v>0.32</v>
      </c>
      <c r="C45" s="2">
        <v>0</v>
      </c>
    </row>
    <row r="46" spans="1:3" ht="15">
      <c r="A46" t="s">
        <v>43</v>
      </c>
      <c r="B46" s="2">
        <v>-0.29</v>
      </c>
      <c r="C46" s="2">
        <v>0</v>
      </c>
    </row>
    <row r="47" spans="1:3" ht="15">
      <c r="A47" t="s">
        <v>44</v>
      </c>
      <c r="B47" s="2">
        <v>-0.65</v>
      </c>
      <c r="C47" s="2">
        <v>0</v>
      </c>
    </row>
    <row r="48" spans="1:3" ht="15">
      <c r="A48" t="s">
        <v>45</v>
      </c>
      <c r="B48" s="2">
        <v>1.04</v>
      </c>
      <c r="C48" s="2">
        <v>0.16</v>
      </c>
    </row>
    <row r="49" spans="1:3" ht="15">
      <c r="A49" t="s">
        <v>46</v>
      </c>
      <c r="B49" s="2">
        <v>-0.27</v>
      </c>
      <c r="C49" s="2">
        <v>0</v>
      </c>
    </row>
    <row r="50" spans="1:3" ht="15">
      <c r="A50" t="s">
        <v>47</v>
      </c>
      <c r="B50" s="2">
        <v>0.13</v>
      </c>
      <c r="C50" s="2">
        <v>0.04</v>
      </c>
    </row>
    <row r="51" spans="1:3" ht="15">
      <c r="A51" t="s">
        <v>48</v>
      </c>
      <c r="B51" s="2">
        <v>1.02</v>
      </c>
      <c r="C51" s="2">
        <v>-0.1</v>
      </c>
    </row>
    <row r="52" spans="1:3" ht="15">
      <c r="A52" t="s">
        <v>49</v>
      </c>
      <c r="B52" s="2">
        <v>-0.68</v>
      </c>
      <c r="C52" s="2">
        <v>0</v>
      </c>
    </row>
    <row r="53" spans="1:3" ht="15">
      <c r="A53" t="s">
        <v>50</v>
      </c>
      <c r="B53" s="2">
        <v>0.37</v>
      </c>
      <c r="C53" s="2">
        <v>0.12</v>
      </c>
    </row>
    <row r="54" spans="1:3" ht="15">
      <c r="A54" t="s">
        <v>51</v>
      </c>
      <c r="B54" s="2">
        <v>0.39</v>
      </c>
      <c r="C54" s="2">
        <v>0</v>
      </c>
    </row>
    <row r="55" spans="1:3" ht="15">
      <c r="A55" t="s">
        <v>52</v>
      </c>
      <c r="B55" s="2">
        <v>-0.11</v>
      </c>
      <c r="C55" s="2">
        <v>0</v>
      </c>
    </row>
    <row r="56" spans="1:3" ht="15">
      <c r="A56" t="s">
        <v>53</v>
      </c>
      <c r="B56" s="2">
        <v>0.9</v>
      </c>
      <c r="C56" s="2">
        <v>0.01</v>
      </c>
    </row>
    <row r="57" spans="1:3" ht="15">
      <c r="A57" t="s">
        <v>54</v>
      </c>
      <c r="B57" s="2">
        <v>0.68</v>
      </c>
      <c r="C57" s="2">
        <v>0</v>
      </c>
    </row>
    <row r="58" spans="1:3" ht="15">
      <c r="A58" t="s">
        <v>55</v>
      </c>
      <c r="B58" s="2">
        <v>-0.56</v>
      </c>
      <c r="C58" s="2">
        <v>0</v>
      </c>
    </row>
    <row r="59" spans="1:3" ht="15">
      <c r="A59" t="s">
        <v>56</v>
      </c>
      <c r="B59" s="2">
        <v>-0.44</v>
      </c>
      <c r="C59" s="2">
        <v>0.14</v>
      </c>
    </row>
    <row r="60" spans="1:3" ht="15">
      <c r="A60" t="s">
        <v>57</v>
      </c>
      <c r="B60" s="2">
        <v>0.33</v>
      </c>
      <c r="C60" s="2">
        <v>0</v>
      </c>
    </row>
    <row r="61" spans="1:3" ht="15">
      <c r="A61" t="s">
        <v>58</v>
      </c>
      <c r="B61" s="2">
        <v>-0.33</v>
      </c>
      <c r="C61" s="2">
        <v>0.03</v>
      </c>
    </row>
    <row r="62" spans="1:3" ht="15">
      <c r="A62" t="s">
        <v>59</v>
      </c>
      <c r="B62" s="2">
        <v>0.04</v>
      </c>
      <c r="C62" s="2">
        <v>0.01</v>
      </c>
    </row>
    <row r="63" spans="1:3" ht="15">
      <c r="A63" t="s">
        <v>60</v>
      </c>
      <c r="B63" s="2">
        <v>1.51</v>
      </c>
      <c r="C63" s="2">
        <v>0.01</v>
      </c>
    </row>
    <row r="64" spans="1:3" ht="15">
      <c r="A64" t="s">
        <v>61</v>
      </c>
      <c r="B64" s="2">
        <v>-0.17</v>
      </c>
      <c r="C64" s="2">
        <v>0.01</v>
      </c>
    </row>
    <row r="65" spans="1:3" ht="15">
      <c r="A65" t="s">
        <v>62</v>
      </c>
      <c r="B65" s="2">
        <v>0.55</v>
      </c>
      <c r="C65" s="2">
        <v>0.01</v>
      </c>
    </row>
    <row r="66" spans="1:3" ht="15">
      <c r="A66" t="s">
        <v>63</v>
      </c>
      <c r="B66" s="2">
        <v>0.26</v>
      </c>
      <c r="C66" s="2">
        <v>0</v>
      </c>
    </row>
    <row r="67" spans="1:3" ht="15">
      <c r="A67" t="s">
        <v>64</v>
      </c>
      <c r="B67" s="2">
        <v>2</v>
      </c>
      <c r="C67" s="2">
        <v>0.22</v>
      </c>
    </row>
    <row r="68" spans="1:3" ht="15">
      <c r="A68" t="s">
        <v>65</v>
      </c>
      <c r="B68" s="2">
        <v>0.05</v>
      </c>
      <c r="C68" s="2">
        <v>-0.22</v>
      </c>
    </row>
    <row r="69" spans="1:3" ht="15">
      <c r="A69" t="s">
        <v>66</v>
      </c>
      <c r="B69" s="2">
        <v>-0.3</v>
      </c>
      <c r="C69" s="2">
        <v>0.03</v>
      </c>
    </row>
    <row r="70" spans="1:3" ht="15">
      <c r="A70" t="s">
        <v>67</v>
      </c>
      <c r="B70" s="2">
        <v>0.01</v>
      </c>
      <c r="C70" s="2">
        <v>0.13</v>
      </c>
    </row>
    <row r="71" spans="1:3" ht="15">
      <c r="A71" t="s">
        <v>68</v>
      </c>
      <c r="B71" s="2">
        <v>1.84</v>
      </c>
      <c r="C71" s="2">
        <v>0.11</v>
      </c>
    </row>
    <row r="72" spans="1:3" ht="15">
      <c r="A72" t="s">
        <v>69</v>
      </c>
      <c r="B72" s="2">
        <v>0.12</v>
      </c>
      <c r="C72" s="2">
        <v>0.06</v>
      </c>
    </row>
    <row r="73" spans="1:3" ht="15">
      <c r="A73" t="s">
        <v>70</v>
      </c>
      <c r="B73" s="2">
        <v>1.23</v>
      </c>
      <c r="C73" s="2">
        <v>-0.32</v>
      </c>
    </row>
    <row r="74" spans="1:3" ht="15">
      <c r="A74" t="s">
        <v>71</v>
      </c>
      <c r="B74" s="2">
        <v>-0.3</v>
      </c>
      <c r="C74" s="2">
        <v>-0.3</v>
      </c>
    </row>
    <row r="75" spans="1:3" ht="15">
      <c r="A75" t="s">
        <v>72</v>
      </c>
      <c r="B75" s="2">
        <v>1.17</v>
      </c>
      <c r="C75" s="2">
        <v>0.14</v>
      </c>
    </row>
    <row r="76" spans="1:3" ht="15">
      <c r="A76" t="s">
        <v>73</v>
      </c>
      <c r="B76" s="2">
        <v>1</v>
      </c>
      <c r="C76" s="2">
        <v>0.48</v>
      </c>
    </row>
    <row r="77" spans="1:3" ht="15">
      <c r="A77" t="s">
        <v>74</v>
      </c>
      <c r="B77" s="2">
        <v>-0.03</v>
      </c>
      <c r="C77" s="2">
        <v>0</v>
      </c>
    </row>
    <row r="78" spans="1:3" ht="15">
      <c r="A78" t="s">
        <v>75</v>
      </c>
      <c r="B78" s="2">
        <v>-0.37</v>
      </c>
      <c r="C78" s="2">
        <v>0.03</v>
      </c>
    </row>
    <row r="79" spans="1:3" ht="15">
      <c r="A79" t="s">
        <v>76</v>
      </c>
      <c r="B79" s="2">
        <v>-0.51</v>
      </c>
      <c r="C79" s="2">
        <v>0.04</v>
      </c>
    </row>
    <row r="80" spans="1:3" ht="15">
      <c r="A80" t="s">
        <v>77</v>
      </c>
      <c r="B80" s="2">
        <v>0.02</v>
      </c>
      <c r="C80" s="2">
        <v>0.16</v>
      </c>
    </row>
    <row r="81" spans="1:3" ht="15">
      <c r="A81" t="s">
        <v>78</v>
      </c>
      <c r="B81" s="2">
        <v>0.81</v>
      </c>
      <c r="C81" s="2">
        <v>0</v>
      </c>
    </row>
    <row r="82" spans="1:3" ht="15">
      <c r="A82" t="s">
        <v>79</v>
      </c>
      <c r="B82" s="2">
        <v>-0.2</v>
      </c>
      <c r="C82" s="2">
        <v>0.42</v>
      </c>
    </row>
    <row r="83" spans="1:3" ht="15">
      <c r="A83" t="s">
        <v>80</v>
      </c>
      <c r="B83" s="2">
        <v>0.35</v>
      </c>
      <c r="C83" s="2">
        <v>0.03</v>
      </c>
    </row>
    <row r="84" spans="1:3" ht="15">
      <c r="A84" t="s">
        <v>81</v>
      </c>
      <c r="B84" s="2">
        <v>-0.46</v>
      </c>
      <c r="C84" s="2">
        <v>-0.28</v>
      </c>
    </row>
    <row r="85" spans="1:3" ht="15">
      <c r="A85" t="s">
        <v>82</v>
      </c>
      <c r="B85" s="2">
        <v>0.19</v>
      </c>
      <c r="C85" s="2">
        <v>0.42</v>
      </c>
    </row>
    <row r="86" spans="1:3" ht="15">
      <c r="A86" t="s">
        <v>83</v>
      </c>
      <c r="B86" s="2">
        <v>-0.35</v>
      </c>
      <c r="C86" s="2">
        <v>0.11</v>
      </c>
    </row>
    <row r="87" spans="1:3" ht="15">
      <c r="A87" t="s">
        <v>84</v>
      </c>
      <c r="B87" s="2">
        <v>0.48</v>
      </c>
      <c r="C87" s="2">
        <v>0.1</v>
      </c>
    </row>
    <row r="88" spans="1:3" ht="15">
      <c r="A88" t="s">
        <v>85</v>
      </c>
      <c r="B88" s="2">
        <v>-0.24</v>
      </c>
      <c r="C88" s="2">
        <v>0</v>
      </c>
    </row>
    <row r="89" spans="1:3" ht="15">
      <c r="A89" t="s">
        <v>86</v>
      </c>
      <c r="B89" s="2">
        <v>0.4</v>
      </c>
      <c r="C89" s="2">
        <v>-0.06</v>
      </c>
    </row>
    <row r="90" spans="1:3" ht="15">
      <c r="A90" t="s">
        <v>87</v>
      </c>
      <c r="B90" s="2">
        <v>-0.65</v>
      </c>
      <c r="C90" s="2">
        <v>0.02</v>
      </c>
    </row>
    <row r="91" spans="1:3" ht="15">
      <c r="A91" t="s">
        <v>88</v>
      </c>
      <c r="B91" s="2">
        <v>-0.05</v>
      </c>
      <c r="C91" s="2">
        <v>0</v>
      </c>
    </row>
    <row r="92" spans="1:3" ht="15">
      <c r="A92" t="s">
        <v>89</v>
      </c>
      <c r="B92" s="2">
        <v>0.73</v>
      </c>
      <c r="C92" s="2">
        <v>0.11</v>
      </c>
    </row>
    <row r="93" spans="1:3" ht="15">
      <c r="A93" t="s">
        <v>90</v>
      </c>
      <c r="B93" s="2">
        <v>0.75</v>
      </c>
      <c r="C93" s="2">
        <v>0.01</v>
      </c>
    </row>
    <row r="94" spans="1:3" ht="15">
      <c r="A94" t="s">
        <v>91</v>
      </c>
      <c r="B94" s="2">
        <v>0.32</v>
      </c>
      <c r="C94" s="2">
        <v>0.04</v>
      </c>
    </row>
    <row r="95" spans="1:3" ht="15">
      <c r="A95" t="s">
        <v>92</v>
      </c>
      <c r="B95" s="2">
        <v>0.58</v>
      </c>
      <c r="C95" s="2">
        <v>0.01</v>
      </c>
    </row>
    <row r="96" spans="1:3" ht="15">
      <c r="A96" t="s">
        <v>93</v>
      </c>
      <c r="B96" s="2">
        <v>0.03</v>
      </c>
      <c r="C96" s="2">
        <v>0</v>
      </c>
    </row>
    <row r="97" spans="1:3" ht="15">
      <c r="A97" t="s">
        <v>94</v>
      </c>
      <c r="B97" s="2">
        <v>0.67</v>
      </c>
      <c r="C97" s="2">
        <v>-0.01</v>
      </c>
    </row>
    <row r="98" spans="1:3" ht="15">
      <c r="A98" t="s">
        <v>95</v>
      </c>
      <c r="B98" s="2">
        <v>0.34</v>
      </c>
      <c r="C98" s="2">
        <v>0</v>
      </c>
    </row>
    <row r="99" spans="1:3" ht="15">
      <c r="A99" t="s">
        <v>96</v>
      </c>
      <c r="B99" s="2">
        <v>0.53</v>
      </c>
      <c r="C99" s="2">
        <v>0.04</v>
      </c>
    </row>
    <row r="100" spans="1:3" ht="15">
      <c r="A100" t="s">
        <v>97</v>
      </c>
      <c r="B100" s="2">
        <v>0.22</v>
      </c>
      <c r="C100" s="2">
        <v>-0.14</v>
      </c>
    </row>
    <row r="101" spans="1:3" ht="15">
      <c r="A101" t="s">
        <v>98</v>
      </c>
      <c r="B101" s="2">
        <v>0.15</v>
      </c>
      <c r="C101" s="2">
        <v>-0.01</v>
      </c>
    </row>
    <row r="102" spans="1:3" ht="15">
      <c r="A102" t="s">
        <v>99</v>
      </c>
      <c r="B102" s="2">
        <v>0.92</v>
      </c>
      <c r="C102" s="2">
        <v>0</v>
      </c>
    </row>
    <row r="103" spans="1:3" ht="15">
      <c r="A103" t="s">
        <v>100</v>
      </c>
      <c r="B103" s="2">
        <v>0.31</v>
      </c>
      <c r="C103" s="2">
        <v>-0.04</v>
      </c>
    </row>
    <row r="104" spans="1:3" ht="15">
      <c r="A104" t="s">
        <v>101</v>
      </c>
      <c r="B104" s="2">
        <v>-0.56</v>
      </c>
      <c r="C104" s="2">
        <v>-0.01</v>
      </c>
    </row>
    <row r="105" spans="1:3" ht="15">
      <c r="A105" t="s">
        <v>102</v>
      </c>
      <c r="B105" s="2">
        <v>0.24</v>
      </c>
      <c r="C105" s="2">
        <v>0</v>
      </c>
    </row>
    <row r="106" spans="1:3" ht="15">
      <c r="A106" t="s">
        <v>103</v>
      </c>
      <c r="B106" s="2">
        <v>0.96</v>
      </c>
      <c r="C106" s="2">
        <v>0.16</v>
      </c>
    </row>
    <row r="107" spans="1:3" ht="15">
      <c r="A107" t="s">
        <v>104</v>
      </c>
      <c r="B107" s="2">
        <v>-0.92</v>
      </c>
      <c r="C107" s="2">
        <v>0.02</v>
      </c>
    </row>
    <row r="108" spans="1:3" ht="15">
      <c r="A108" t="s">
        <v>105</v>
      </c>
      <c r="B108" s="2">
        <v>0.45</v>
      </c>
      <c r="C108" s="2">
        <v>0.03</v>
      </c>
    </row>
    <row r="109" spans="1:3" ht="15">
      <c r="A109" t="s">
        <v>106</v>
      </c>
      <c r="B109" s="2">
        <v>-0.13</v>
      </c>
      <c r="C109" s="2">
        <v>0</v>
      </c>
    </row>
    <row r="110" spans="1:3" ht="15">
      <c r="A110" t="s">
        <v>107</v>
      </c>
      <c r="B110" s="2">
        <v>0.45</v>
      </c>
      <c r="C110" s="2">
        <v>0</v>
      </c>
    </row>
    <row r="111" spans="1:3" ht="15">
      <c r="A111" t="s">
        <v>108</v>
      </c>
      <c r="B111" s="2">
        <v>0.95</v>
      </c>
      <c r="C111" s="2">
        <v>-0.47</v>
      </c>
    </row>
    <row r="112" spans="1:3" ht="15">
      <c r="A112" t="s">
        <v>109</v>
      </c>
      <c r="B112" s="2">
        <v>-0.51</v>
      </c>
      <c r="C112" s="2">
        <v>-0.38</v>
      </c>
    </row>
    <row r="113" spans="1:3" ht="15">
      <c r="A113" t="s">
        <v>110</v>
      </c>
      <c r="B113" s="2">
        <v>0.57</v>
      </c>
      <c r="C113" s="2">
        <v>-0.06</v>
      </c>
    </row>
    <row r="114" spans="1:3" ht="15">
      <c r="A114" t="s">
        <v>111</v>
      </c>
      <c r="B114" s="2">
        <v>-0.43</v>
      </c>
      <c r="C114" s="2">
        <v>-0.1</v>
      </c>
    </row>
    <row r="115" spans="1:3" ht="15">
      <c r="A115" t="s">
        <v>112</v>
      </c>
      <c r="B115" s="2">
        <v>0.93</v>
      </c>
      <c r="C115" s="2">
        <v>0</v>
      </c>
    </row>
    <row r="116" spans="1:3" ht="15">
      <c r="A116" t="s">
        <v>113</v>
      </c>
      <c r="B116" s="2">
        <v>-0.32</v>
      </c>
      <c r="C116" s="2">
        <v>0</v>
      </c>
    </row>
    <row r="117" spans="1:3" ht="15">
      <c r="A117" t="s">
        <v>114</v>
      </c>
      <c r="B117" s="2">
        <v>0.33</v>
      </c>
      <c r="C117" s="2">
        <v>-0.08</v>
      </c>
    </row>
    <row r="118" spans="1:3" ht="15">
      <c r="A118" t="s">
        <v>115</v>
      </c>
      <c r="B118" s="2">
        <v>0.78</v>
      </c>
      <c r="C118" s="2">
        <v>0.1</v>
      </c>
    </row>
    <row r="119" spans="1:3" ht="15">
      <c r="A119" t="s">
        <v>116</v>
      </c>
      <c r="B119" s="2">
        <v>-0.01</v>
      </c>
      <c r="C119" s="2">
        <v>0</v>
      </c>
    </row>
    <row r="120" spans="1:3" ht="15">
      <c r="A120" t="s">
        <v>117</v>
      </c>
      <c r="B120" s="2">
        <v>0.39</v>
      </c>
      <c r="C120" s="2">
        <v>0</v>
      </c>
    </row>
    <row r="121" spans="1:3" ht="15">
      <c r="A121" t="s">
        <v>118</v>
      </c>
      <c r="B121" s="2">
        <v>0</v>
      </c>
      <c r="C121" s="2">
        <v>0.02</v>
      </c>
    </row>
    <row r="122" spans="1:3" ht="15">
      <c r="A122" t="s">
        <v>119</v>
      </c>
      <c r="B122" s="2">
        <v>0.29</v>
      </c>
      <c r="C122" s="2">
        <v>0.02</v>
      </c>
    </row>
    <row r="123" spans="1:3" ht="15">
      <c r="A123" t="s">
        <v>120</v>
      </c>
      <c r="B123" s="2">
        <v>0.41</v>
      </c>
      <c r="C123" s="2">
        <v>-0.01</v>
      </c>
    </row>
    <row r="124" spans="1:3" ht="15">
      <c r="A124" t="s">
        <v>121</v>
      </c>
      <c r="B124" s="2">
        <v>-0.38</v>
      </c>
      <c r="C124" s="2">
        <v>-0.02</v>
      </c>
    </row>
    <row r="125" spans="1:3" ht="15">
      <c r="A125" t="s">
        <v>122</v>
      </c>
      <c r="B125" s="2">
        <v>0.07</v>
      </c>
      <c r="C125" s="2">
        <v>0.03</v>
      </c>
    </row>
    <row r="126" spans="1:3" ht="15">
      <c r="A126" t="s">
        <v>123</v>
      </c>
      <c r="B126" s="2">
        <v>-0.11</v>
      </c>
      <c r="C126" s="2">
        <v>0.02</v>
      </c>
    </row>
    <row r="127" spans="1:3" ht="15">
      <c r="A127" t="s">
        <v>124</v>
      </c>
      <c r="B127" s="2">
        <v>0.33</v>
      </c>
      <c r="C127" s="2">
        <v>0</v>
      </c>
    </row>
    <row r="128" spans="1:3" ht="15">
      <c r="A128" t="s">
        <v>125</v>
      </c>
      <c r="B128" s="2">
        <v>0.34</v>
      </c>
      <c r="C128" s="2">
        <v>0.01</v>
      </c>
    </row>
    <row r="129" spans="1:3" ht="15">
      <c r="A129" t="s">
        <v>126</v>
      </c>
      <c r="B129" s="2">
        <v>-0.2</v>
      </c>
      <c r="C129" s="2">
        <v>-0.01</v>
      </c>
    </row>
    <row r="130" spans="1:3" ht="15">
      <c r="A130" t="s">
        <v>127</v>
      </c>
      <c r="B130" s="2">
        <v>-0.14</v>
      </c>
      <c r="C130" s="2">
        <v>0.02</v>
      </c>
    </row>
    <row r="131" spans="1:3" ht="15">
      <c r="A131" t="s">
        <v>128</v>
      </c>
      <c r="B131" s="2">
        <v>-0.14</v>
      </c>
      <c r="C131" s="2">
        <v>0.03</v>
      </c>
    </row>
    <row r="132" spans="1:3" ht="15">
      <c r="A132" t="s">
        <v>129</v>
      </c>
      <c r="B132" s="2">
        <v>0.7</v>
      </c>
      <c r="C132" s="2">
        <v>0</v>
      </c>
    </row>
    <row r="133" spans="1:3" ht="15">
      <c r="A133" t="s">
        <v>130</v>
      </c>
      <c r="B133" s="2">
        <v>0.88</v>
      </c>
      <c r="C133" s="2">
        <v>0</v>
      </c>
    </row>
    <row r="134" spans="1:3" ht="15">
      <c r="A134" t="s">
        <v>131</v>
      </c>
      <c r="B134" s="2">
        <v>0.04</v>
      </c>
      <c r="C134" s="2">
        <v>0.02</v>
      </c>
    </row>
    <row r="135" spans="1:3" ht="15">
      <c r="A135" t="s">
        <v>132</v>
      </c>
      <c r="B135" s="2">
        <v>0.23</v>
      </c>
      <c r="C135" s="2">
        <v>0</v>
      </c>
    </row>
    <row r="136" spans="1:3" ht="15">
      <c r="A136" t="s">
        <v>133</v>
      </c>
      <c r="B136" s="2">
        <v>-0.32</v>
      </c>
      <c r="C136" s="2">
        <v>0.01</v>
      </c>
    </row>
    <row r="137" spans="1:3" ht="15">
      <c r="A137" t="s">
        <v>134</v>
      </c>
      <c r="B137" s="2">
        <v>-0.18</v>
      </c>
      <c r="C137" s="2">
        <v>0</v>
      </c>
    </row>
    <row r="138" spans="1:3" ht="15">
      <c r="A138" t="s">
        <v>135</v>
      </c>
      <c r="B138" s="2">
        <v>-0.65</v>
      </c>
      <c r="C138" s="2">
        <v>0</v>
      </c>
    </row>
    <row r="139" spans="1:3" ht="15">
      <c r="A139" t="s">
        <v>136</v>
      </c>
      <c r="B139" s="2">
        <v>0.08</v>
      </c>
      <c r="C139" s="2">
        <v>0.01</v>
      </c>
    </row>
    <row r="140" spans="1:3" ht="15">
      <c r="A140" t="s">
        <v>137</v>
      </c>
      <c r="B140" s="2">
        <v>0.14</v>
      </c>
      <c r="C140" s="2">
        <v>0</v>
      </c>
    </row>
    <row r="141" spans="1:3" ht="15">
      <c r="A141" t="s">
        <v>138</v>
      </c>
      <c r="B141" s="2">
        <v>-0.31</v>
      </c>
      <c r="C141" s="2">
        <v>0.01</v>
      </c>
    </row>
    <row r="142" spans="1:3" ht="15">
      <c r="A142" t="s">
        <v>139</v>
      </c>
      <c r="B142" s="2">
        <v>-1.45</v>
      </c>
      <c r="C142" s="2">
        <v>0</v>
      </c>
    </row>
    <row r="143" spans="1:3" ht="15">
      <c r="A143" t="s">
        <v>140</v>
      </c>
      <c r="B143" s="2">
        <v>-0.26</v>
      </c>
      <c r="C143" s="2">
        <v>0.02</v>
      </c>
    </row>
    <row r="144" spans="1:3" ht="15">
      <c r="A144" t="s">
        <v>141</v>
      </c>
      <c r="B144" s="2">
        <v>-0.29</v>
      </c>
      <c r="C144" s="2">
        <v>0.04</v>
      </c>
    </row>
    <row r="145" spans="1:3" ht="15">
      <c r="A145" t="s">
        <v>142</v>
      </c>
      <c r="B145" s="2">
        <v>-0.15</v>
      </c>
      <c r="C145" s="2">
        <v>0.15</v>
      </c>
    </row>
    <row r="146" spans="1:3" ht="15">
      <c r="A146" t="s">
        <v>143</v>
      </c>
      <c r="B146" s="2">
        <v>0.08</v>
      </c>
      <c r="C146" s="2">
        <v>0</v>
      </c>
    </row>
    <row r="147" spans="1:3" ht="15">
      <c r="A147" t="s">
        <v>144</v>
      </c>
      <c r="B147" s="2">
        <v>0.07</v>
      </c>
      <c r="C147" s="2">
        <v>0.06</v>
      </c>
    </row>
    <row r="148" spans="1:3" ht="15">
      <c r="A148" t="s">
        <v>145</v>
      </c>
      <c r="B148" s="2">
        <v>0.26</v>
      </c>
      <c r="C148" s="2">
        <v>0</v>
      </c>
    </row>
    <row r="149" spans="1:3" ht="15">
      <c r="A149" t="s">
        <v>146</v>
      </c>
      <c r="B149" s="2">
        <v>-0.15</v>
      </c>
      <c r="C149" s="2">
        <v>0.01</v>
      </c>
    </row>
    <row r="150" spans="1:3" ht="15">
      <c r="A150" t="s">
        <v>147</v>
      </c>
      <c r="B150" s="2">
        <v>0.28</v>
      </c>
      <c r="C150" s="2">
        <v>0.05</v>
      </c>
    </row>
    <row r="151" spans="1:3" ht="15">
      <c r="A151" t="s">
        <v>148</v>
      </c>
      <c r="B151" s="2">
        <v>0.13</v>
      </c>
      <c r="C151" s="2">
        <v>-0.01</v>
      </c>
    </row>
    <row r="152" spans="1:3" ht="15">
      <c r="A152" t="s">
        <v>149</v>
      </c>
      <c r="B152" s="2">
        <v>-0.29</v>
      </c>
      <c r="C152" s="2">
        <v>0.04</v>
      </c>
    </row>
    <row r="153" spans="1:3" ht="15">
      <c r="A153" t="s">
        <v>150</v>
      </c>
      <c r="B153" s="2">
        <v>-0.19</v>
      </c>
      <c r="C153" s="2">
        <v>-0.01</v>
      </c>
    </row>
    <row r="154" spans="1:3" ht="15">
      <c r="A154" t="s">
        <v>151</v>
      </c>
      <c r="B154" s="2">
        <v>-0.01</v>
      </c>
      <c r="C154" s="2">
        <v>0</v>
      </c>
    </row>
    <row r="155" spans="1:3" ht="15">
      <c r="A155" t="s">
        <v>152</v>
      </c>
      <c r="B155" s="2">
        <v>0.32</v>
      </c>
      <c r="C155" s="2">
        <v>0</v>
      </c>
    </row>
    <row r="156" spans="1:3" ht="15">
      <c r="A156" t="s">
        <v>153</v>
      </c>
      <c r="B156" s="2">
        <v>-0.15</v>
      </c>
      <c r="C156" s="2">
        <v>0</v>
      </c>
    </row>
    <row r="157" spans="1:3" ht="15">
      <c r="A157" t="s">
        <v>154</v>
      </c>
      <c r="B157" s="2">
        <v>0.49</v>
      </c>
      <c r="C157" s="2">
        <v>-0.19</v>
      </c>
    </row>
    <row r="158" spans="1:3" ht="15">
      <c r="A158" t="s">
        <v>155</v>
      </c>
      <c r="B158" s="2">
        <v>-0.2</v>
      </c>
      <c r="C158" s="2">
        <v>0</v>
      </c>
    </row>
    <row r="159" spans="1:3" ht="15">
      <c r="A159" t="s">
        <v>156</v>
      </c>
      <c r="B159" s="2">
        <v>-0.02</v>
      </c>
      <c r="C159" s="2">
        <v>0</v>
      </c>
    </row>
    <row r="160" spans="1:3" ht="15">
      <c r="A160" t="s">
        <v>157</v>
      </c>
      <c r="B160" s="2">
        <v>-0.36</v>
      </c>
      <c r="C160" s="2">
        <v>0</v>
      </c>
    </row>
    <row r="161" spans="1:3" ht="15">
      <c r="A161" t="s">
        <v>158</v>
      </c>
      <c r="B161" s="2">
        <v>0.29</v>
      </c>
      <c r="C161" s="2">
        <v>0.03</v>
      </c>
    </row>
    <row r="162" spans="1:3" ht="15">
      <c r="A162" t="s">
        <v>159</v>
      </c>
      <c r="B162" s="2">
        <v>-0.39</v>
      </c>
      <c r="C162" s="2">
        <v>0</v>
      </c>
    </row>
    <row r="163" spans="1:3" ht="15">
      <c r="A163" t="s">
        <v>160</v>
      </c>
      <c r="B163" s="2">
        <v>0.6</v>
      </c>
      <c r="C163" s="2">
        <v>0.02</v>
      </c>
    </row>
    <row r="164" spans="1:3" ht="15">
      <c r="A164" t="s">
        <v>161</v>
      </c>
      <c r="B164" s="2">
        <v>-0.31</v>
      </c>
      <c r="C164" s="2">
        <v>0</v>
      </c>
    </row>
    <row r="165" spans="1:3" ht="15">
      <c r="A165" t="s">
        <v>162</v>
      </c>
      <c r="B165" s="2">
        <v>0.05</v>
      </c>
      <c r="C165" s="2">
        <v>0</v>
      </c>
    </row>
    <row r="166" spans="1:3" ht="15">
      <c r="A166" t="s">
        <v>163</v>
      </c>
      <c r="B166" s="2">
        <v>-0.19</v>
      </c>
      <c r="C166" s="2">
        <v>0.05</v>
      </c>
    </row>
    <row r="167" spans="1:3" ht="15">
      <c r="A167" t="s">
        <v>164</v>
      </c>
      <c r="B167" s="2">
        <v>0.56</v>
      </c>
      <c r="C167" s="2">
        <v>-0.04</v>
      </c>
    </row>
    <row r="168" spans="1:3" ht="15">
      <c r="A168" t="s">
        <v>165</v>
      </c>
      <c r="B168" s="2">
        <v>-0.12</v>
      </c>
      <c r="C168" s="2">
        <v>0</v>
      </c>
    </row>
    <row r="169" spans="1:3" ht="15">
      <c r="A169" t="s">
        <v>166</v>
      </c>
      <c r="B169" s="2">
        <v>0.2</v>
      </c>
      <c r="C169" s="2">
        <v>0.02</v>
      </c>
    </row>
    <row r="170" spans="1:3" ht="15">
      <c r="A170" t="s">
        <v>167</v>
      </c>
      <c r="B170" s="2">
        <v>0.32</v>
      </c>
      <c r="C170" s="2">
        <v>0</v>
      </c>
    </row>
    <row r="171" spans="1:3" ht="15">
      <c r="A171" t="s">
        <v>168</v>
      </c>
      <c r="B171" s="2">
        <v>0.4</v>
      </c>
      <c r="C171" s="2">
        <v>0.02</v>
      </c>
    </row>
    <row r="172" spans="1:3" ht="15">
      <c r="A172" t="s">
        <v>169</v>
      </c>
      <c r="B172" s="2">
        <v>-0.09</v>
      </c>
      <c r="C172" s="2">
        <v>-0.01</v>
      </c>
    </row>
    <row r="173" spans="1:3" ht="15">
      <c r="A173" t="s">
        <v>170</v>
      </c>
      <c r="B173" s="2">
        <v>-0.17</v>
      </c>
      <c r="C173" s="2">
        <v>0</v>
      </c>
    </row>
    <row r="174" spans="1:3" ht="15">
      <c r="A174" t="s">
        <v>171</v>
      </c>
      <c r="B174" s="2">
        <v>-0.82</v>
      </c>
      <c r="C174" s="2">
        <v>-0.01</v>
      </c>
    </row>
    <row r="175" spans="1:3" ht="15">
      <c r="A175" t="s">
        <v>172</v>
      </c>
      <c r="B175" s="2">
        <v>-0.08</v>
      </c>
      <c r="C175" s="2">
        <v>-0.01</v>
      </c>
    </row>
    <row r="176" spans="1:3" ht="15">
      <c r="A176" t="s">
        <v>173</v>
      </c>
      <c r="B176" s="2">
        <v>0.11</v>
      </c>
      <c r="C176" s="2">
        <v>0.01</v>
      </c>
    </row>
    <row r="177" spans="1:3" ht="15">
      <c r="A177" t="s">
        <v>174</v>
      </c>
      <c r="B177" s="2">
        <v>-0.07</v>
      </c>
      <c r="C177" s="2">
        <v>0</v>
      </c>
    </row>
    <row r="178" spans="1:3" ht="15">
      <c r="A178" t="s">
        <v>175</v>
      </c>
      <c r="B178" s="2">
        <v>0.2</v>
      </c>
      <c r="C178" s="2">
        <v>0.01</v>
      </c>
    </row>
    <row r="179" spans="1:3" ht="15">
      <c r="A179" t="s">
        <v>176</v>
      </c>
      <c r="B179" s="2">
        <v>0.15</v>
      </c>
      <c r="C179" s="2">
        <v>-0.1</v>
      </c>
    </row>
    <row r="180" spans="1:3" ht="15">
      <c r="A180" t="s">
        <v>177</v>
      </c>
      <c r="B180" s="2">
        <v>0.18</v>
      </c>
      <c r="C180" s="2">
        <v>0</v>
      </c>
    </row>
    <row r="181" spans="1:3" ht="15">
      <c r="A181" t="s">
        <v>178</v>
      </c>
      <c r="B181" s="2">
        <v>0.06</v>
      </c>
      <c r="C181" s="2">
        <v>0.11</v>
      </c>
    </row>
    <row r="182" spans="1:3" ht="15">
      <c r="A182" t="s">
        <v>179</v>
      </c>
      <c r="B182" s="2">
        <v>0.5</v>
      </c>
      <c r="C182" s="2">
        <v>0</v>
      </c>
    </row>
    <row r="183" spans="1:3" ht="15">
      <c r="A183" t="s">
        <v>180</v>
      </c>
      <c r="B183" s="2">
        <v>0</v>
      </c>
      <c r="C183" s="2">
        <v>0.1</v>
      </c>
    </row>
    <row r="184" spans="1:3" ht="15">
      <c r="A184" t="s">
        <v>181</v>
      </c>
      <c r="B184" s="2">
        <v>-0.51</v>
      </c>
      <c r="C184" s="2">
        <v>-0.01</v>
      </c>
    </row>
    <row r="185" spans="1:3" ht="15">
      <c r="A185" t="s">
        <v>182</v>
      </c>
      <c r="B185" s="2">
        <v>0.14</v>
      </c>
      <c r="C185" s="2">
        <v>0.01</v>
      </c>
    </row>
    <row r="186" spans="1:3" ht="15">
      <c r="A186" t="s">
        <v>183</v>
      </c>
      <c r="B186" s="2">
        <v>0.54</v>
      </c>
      <c r="C186" s="2">
        <v>0</v>
      </c>
    </row>
    <row r="187" spans="1:3" ht="15">
      <c r="A187" t="s">
        <v>184</v>
      </c>
      <c r="B187" s="2">
        <v>-0.05</v>
      </c>
      <c r="C187" s="2">
        <v>0</v>
      </c>
    </row>
    <row r="188" spans="1:3" ht="15">
      <c r="A188" t="s">
        <v>185</v>
      </c>
      <c r="B188" s="2">
        <v>0.5</v>
      </c>
      <c r="C188" s="2">
        <v>0</v>
      </c>
    </row>
    <row r="189" spans="1:3" ht="15">
      <c r="A189" t="s">
        <v>186</v>
      </c>
      <c r="B189" s="2">
        <v>0.06</v>
      </c>
      <c r="C189" s="2">
        <v>0</v>
      </c>
    </row>
    <row r="190" spans="1:3" ht="15">
      <c r="A190" t="s">
        <v>187</v>
      </c>
      <c r="B190" s="2">
        <v>-0.16</v>
      </c>
      <c r="C190" s="2">
        <v>-0.01</v>
      </c>
    </row>
    <row r="191" spans="1:3" ht="15">
      <c r="A191" t="s">
        <v>188</v>
      </c>
      <c r="B191" s="2">
        <v>-0.2</v>
      </c>
      <c r="C191" s="2">
        <v>-0.01</v>
      </c>
    </row>
    <row r="192" spans="1:3" ht="15">
      <c r="A192" t="s">
        <v>189</v>
      </c>
      <c r="B192" s="2">
        <v>1.07</v>
      </c>
      <c r="C192" s="2">
        <v>0</v>
      </c>
    </row>
    <row r="193" spans="1:3" ht="15">
      <c r="A193" t="s">
        <v>190</v>
      </c>
      <c r="B193" s="2">
        <v>0.81</v>
      </c>
      <c r="C193" s="2">
        <v>0</v>
      </c>
    </row>
    <row r="194" spans="1:3" ht="15">
      <c r="A194" t="s">
        <v>191</v>
      </c>
      <c r="B194" s="2">
        <v>0.29</v>
      </c>
      <c r="C194" s="2">
        <v>0.02</v>
      </c>
    </row>
    <row r="195" spans="1:3" ht="15">
      <c r="A195" t="s">
        <v>192</v>
      </c>
      <c r="B195" s="2">
        <v>-0.16</v>
      </c>
      <c r="C195" s="2">
        <v>0</v>
      </c>
    </row>
    <row r="196" spans="1:3" ht="15">
      <c r="A196" t="s">
        <v>193</v>
      </c>
      <c r="B196" s="2">
        <v>0.07</v>
      </c>
      <c r="C196" s="2">
        <v>-0.02</v>
      </c>
    </row>
    <row r="197" spans="1:3" ht="15">
      <c r="A197" t="s">
        <v>194</v>
      </c>
      <c r="B197" s="2">
        <v>0.39</v>
      </c>
      <c r="C197" s="2">
        <v>-0.03</v>
      </c>
    </row>
    <row r="198" spans="1:3" ht="15">
      <c r="A198" t="s">
        <v>195</v>
      </c>
      <c r="B198" s="2">
        <v>-0.22</v>
      </c>
      <c r="C198" s="2">
        <v>0.01</v>
      </c>
    </row>
    <row r="199" spans="1:3" ht="15">
      <c r="A199" t="s">
        <v>196</v>
      </c>
      <c r="B199" s="2">
        <v>0.16</v>
      </c>
      <c r="C199" s="2">
        <v>0.01</v>
      </c>
    </row>
    <row r="200" spans="1:3" ht="15">
      <c r="A200" t="s">
        <v>197</v>
      </c>
      <c r="B200" s="2">
        <v>-0.05</v>
      </c>
      <c r="C200" s="2">
        <v>0</v>
      </c>
    </row>
    <row r="201" spans="1:3" ht="15">
      <c r="A201" t="s">
        <v>198</v>
      </c>
      <c r="B201" s="2">
        <v>-0.25</v>
      </c>
      <c r="C201" s="2">
        <v>0.02</v>
      </c>
    </row>
    <row r="202" spans="1:3" ht="15">
      <c r="A202" t="s">
        <v>199</v>
      </c>
      <c r="B202" s="2">
        <v>-0.96</v>
      </c>
      <c r="C202" s="2">
        <v>0.01</v>
      </c>
    </row>
    <row r="203" spans="1:3" ht="15">
      <c r="A203" t="s">
        <v>200</v>
      </c>
      <c r="B203" s="2">
        <v>0.37</v>
      </c>
      <c r="C203" s="2">
        <v>0</v>
      </c>
    </row>
    <row r="204" spans="1:3" ht="15">
      <c r="A204" t="s">
        <v>201</v>
      </c>
      <c r="B204" s="2">
        <v>-0.06</v>
      </c>
      <c r="C204" s="2">
        <v>-0.01</v>
      </c>
    </row>
    <row r="205" spans="1:3" ht="15">
      <c r="A205" t="s">
        <v>202</v>
      </c>
      <c r="B205" s="2">
        <v>-0.25</v>
      </c>
      <c r="C205" s="2">
        <v>0</v>
      </c>
    </row>
    <row r="206" spans="1:3" ht="15">
      <c r="A206" t="s">
        <v>203</v>
      </c>
      <c r="B206" s="2">
        <v>0.11</v>
      </c>
      <c r="C206" s="2">
        <v>0</v>
      </c>
    </row>
    <row r="207" spans="1:3" ht="15">
      <c r="A207" t="s">
        <v>204</v>
      </c>
      <c r="B207" s="2">
        <v>0.11</v>
      </c>
      <c r="C207" s="2">
        <v>-0.02</v>
      </c>
    </row>
    <row r="208" spans="1:3" ht="15">
      <c r="A208" t="s">
        <v>205</v>
      </c>
      <c r="B208" s="2">
        <v>0.33</v>
      </c>
      <c r="C208" s="2">
        <v>0.12</v>
      </c>
    </row>
    <row r="209" spans="1:3" ht="15">
      <c r="A209" t="s">
        <v>206</v>
      </c>
      <c r="B209" s="2">
        <v>-0.27</v>
      </c>
      <c r="C209" s="2">
        <v>0</v>
      </c>
    </row>
    <row r="210" spans="1:3" ht="15">
      <c r="A210" t="s">
        <v>207</v>
      </c>
      <c r="B210" s="2">
        <v>-0.4</v>
      </c>
      <c r="C210" s="2">
        <v>0</v>
      </c>
    </row>
    <row r="211" spans="1:3" ht="15">
      <c r="A211" t="s">
        <v>208</v>
      </c>
      <c r="B211" s="2">
        <v>-0.08</v>
      </c>
      <c r="C211" s="2">
        <v>0.67</v>
      </c>
    </row>
    <row r="212" spans="1:3" ht="15">
      <c r="A212" t="s">
        <v>209</v>
      </c>
      <c r="B212" s="2">
        <v>1.25</v>
      </c>
      <c r="C212" s="2">
        <v>0</v>
      </c>
    </row>
    <row r="213" spans="1:3" ht="15">
      <c r="A213" t="s">
        <v>210</v>
      </c>
      <c r="B213" s="2">
        <v>0.65</v>
      </c>
      <c r="C213" s="2">
        <v>0</v>
      </c>
    </row>
    <row r="214" spans="1:3" ht="15">
      <c r="A214" t="s">
        <v>211</v>
      </c>
      <c r="B214" s="2">
        <v>-0.93</v>
      </c>
      <c r="C214" s="2">
        <v>-0.35</v>
      </c>
    </row>
    <row r="215" spans="1:3" ht="15">
      <c r="A215" t="s">
        <v>212</v>
      </c>
      <c r="B215" s="2">
        <v>-0.48</v>
      </c>
      <c r="C215" s="2">
        <v>-0.02</v>
      </c>
    </row>
    <row r="216" spans="1:3" ht="15">
      <c r="A216" t="s">
        <v>213</v>
      </c>
      <c r="B216" s="2">
        <v>-0.99</v>
      </c>
      <c r="C216" s="2">
        <v>-0.01</v>
      </c>
    </row>
    <row r="217" spans="1:3" ht="15">
      <c r="A217" t="s">
        <v>214</v>
      </c>
      <c r="B217" s="2">
        <v>-0.15</v>
      </c>
      <c r="C217" s="2">
        <v>0</v>
      </c>
    </row>
    <row r="218" spans="1:3" ht="15">
      <c r="A218" t="s">
        <v>215</v>
      </c>
      <c r="B218" s="2">
        <v>-0.07</v>
      </c>
      <c r="C218" s="2">
        <v>0.07</v>
      </c>
    </row>
    <row r="219" spans="1:3" ht="15">
      <c r="A219" t="s">
        <v>216</v>
      </c>
      <c r="B219" s="2">
        <v>0.32</v>
      </c>
      <c r="C219" s="2">
        <v>-0.01</v>
      </c>
    </row>
    <row r="220" spans="1:3" ht="15">
      <c r="A220" t="s">
        <v>217</v>
      </c>
      <c r="B220" s="2">
        <v>0.33</v>
      </c>
      <c r="C220" s="2">
        <v>0</v>
      </c>
    </row>
    <row r="221" spans="1:3" ht="15">
      <c r="A221" t="s">
        <v>218</v>
      </c>
      <c r="B221" s="2">
        <v>-0.11</v>
      </c>
      <c r="C221" s="2">
        <v>0.1</v>
      </c>
    </row>
    <row r="222" spans="1:3" ht="15">
      <c r="A222" t="s">
        <v>219</v>
      </c>
      <c r="B222" s="2">
        <v>0.3</v>
      </c>
      <c r="C222" s="2">
        <v>0</v>
      </c>
    </row>
    <row r="223" spans="1:3" ht="15">
      <c r="A223" t="s">
        <v>220</v>
      </c>
      <c r="B223" s="2">
        <v>1</v>
      </c>
      <c r="C223" s="2">
        <v>-0.37</v>
      </c>
    </row>
    <row r="224" spans="1:3" ht="15">
      <c r="A224" t="s">
        <v>221</v>
      </c>
      <c r="B224" s="2">
        <v>0.11</v>
      </c>
      <c r="C224" s="2">
        <v>0.37</v>
      </c>
    </row>
    <row r="225" spans="1:3" ht="15">
      <c r="A225" t="s">
        <v>222</v>
      </c>
      <c r="B225" s="2">
        <v>-0.39</v>
      </c>
      <c r="C225" s="2">
        <v>0</v>
      </c>
    </row>
    <row r="226" spans="1:3" ht="15">
      <c r="A226" t="s">
        <v>223</v>
      </c>
      <c r="B226" s="2">
        <v>-0.25</v>
      </c>
      <c r="C226" s="2">
        <v>0</v>
      </c>
    </row>
    <row r="227" spans="1:3" ht="15">
      <c r="A227" t="s">
        <v>224</v>
      </c>
      <c r="B227" s="2">
        <v>-0.33</v>
      </c>
      <c r="C227" s="2">
        <v>0</v>
      </c>
    </row>
    <row r="228" spans="1:3" ht="15">
      <c r="A228" t="s">
        <v>225</v>
      </c>
      <c r="B228" s="2">
        <v>0.15</v>
      </c>
      <c r="C228" s="2">
        <v>0</v>
      </c>
    </row>
    <row r="229" spans="1:3" ht="15">
      <c r="A229" t="s">
        <v>226</v>
      </c>
      <c r="B229" s="2">
        <v>-0.27</v>
      </c>
      <c r="C229" s="2">
        <v>0.03</v>
      </c>
    </row>
    <row r="230" spans="1:3" ht="15">
      <c r="A230" t="s">
        <v>227</v>
      </c>
      <c r="B230" s="2">
        <v>-0.22</v>
      </c>
      <c r="C230" s="2">
        <v>0</v>
      </c>
    </row>
    <row r="231" spans="1:3" ht="15">
      <c r="A231" t="s">
        <v>228</v>
      </c>
      <c r="B231" s="2">
        <v>0.39</v>
      </c>
      <c r="C231" s="2">
        <v>0</v>
      </c>
    </row>
    <row r="232" spans="1:3" ht="15">
      <c r="A232" t="s">
        <v>229</v>
      </c>
      <c r="B232" s="2">
        <v>-0.16</v>
      </c>
      <c r="C232" s="2">
        <v>0</v>
      </c>
    </row>
    <row r="233" spans="1:3" ht="15">
      <c r="A233" t="s">
        <v>230</v>
      </c>
      <c r="B233" s="2">
        <v>-0.42</v>
      </c>
      <c r="C233" s="2">
        <v>0</v>
      </c>
    </row>
    <row r="234" spans="1:3" ht="15">
      <c r="A234" t="s">
        <v>231</v>
      </c>
      <c r="B234" s="2">
        <v>-0.24</v>
      </c>
      <c r="C234" s="2">
        <v>0.53</v>
      </c>
    </row>
    <row r="235" spans="1:3" ht="15">
      <c r="A235" t="s">
        <v>232</v>
      </c>
      <c r="B235" s="2">
        <v>0.86</v>
      </c>
      <c r="C235" s="2">
        <v>0.17</v>
      </c>
    </row>
    <row r="236" spans="1:3" ht="15">
      <c r="A236" t="s">
        <v>233</v>
      </c>
      <c r="B236" s="2">
        <v>0.42</v>
      </c>
      <c r="C236" s="2">
        <v>0</v>
      </c>
    </row>
    <row r="237" spans="1:3" ht="15">
      <c r="A237" t="s">
        <v>234</v>
      </c>
      <c r="B237" s="2">
        <v>0.08</v>
      </c>
      <c r="C237" s="2">
        <v>0.01</v>
      </c>
    </row>
    <row r="238" spans="1:3" ht="15">
      <c r="A238" t="s">
        <v>235</v>
      </c>
      <c r="B238" s="2">
        <v>-0.26</v>
      </c>
      <c r="C238" s="2">
        <v>0.15</v>
      </c>
    </row>
    <row r="239" spans="1:3" ht="15">
      <c r="A239" t="s">
        <v>236</v>
      </c>
      <c r="B239" s="2">
        <v>-1.68</v>
      </c>
      <c r="C239" s="2">
        <v>0</v>
      </c>
    </row>
    <row r="240" spans="1:3" ht="15">
      <c r="A240" t="s">
        <v>237</v>
      </c>
      <c r="B240" s="2">
        <v>-0.17</v>
      </c>
      <c r="C240" s="2">
        <v>0</v>
      </c>
    </row>
    <row r="241" spans="1:3" ht="15">
      <c r="A241" t="s">
        <v>238</v>
      </c>
      <c r="B241" s="2">
        <v>0.33</v>
      </c>
      <c r="C241" s="2">
        <v>-0.45</v>
      </c>
    </row>
    <row r="242" spans="1:3" ht="15">
      <c r="A242" t="s">
        <v>239</v>
      </c>
      <c r="B242" s="2">
        <v>-0.18</v>
      </c>
      <c r="C242" s="2">
        <v>0</v>
      </c>
    </row>
    <row r="243" spans="1:3" ht="15">
      <c r="A243" t="s">
        <v>240</v>
      </c>
      <c r="B243" s="2">
        <v>0.28</v>
      </c>
      <c r="C243" s="2">
        <v>0</v>
      </c>
    </row>
    <row r="244" spans="1:3" ht="15">
      <c r="A244" t="s">
        <v>241</v>
      </c>
      <c r="B244" s="2">
        <v>-0.01</v>
      </c>
      <c r="C244" s="2">
        <v>0.49</v>
      </c>
    </row>
    <row r="245" spans="1:3" ht="15">
      <c r="A245" t="s">
        <v>242</v>
      </c>
      <c r="B245" s="2">
        <v>0.67</v>
      </c>
      <c r="C245" s="2">
        <v>0</v>
      </c>
    </row>
    <row r="246" spans="1:3" ht="15">
      <c r="A246" t="s">
        <v>243</v>
      </c>
      <c r="B246" s="2">
        <v>-0.05</v>
      </c>
      <c r="C246" s="2">
        <v>0.02</v>
      </c>
    </row>
    <row r="247" spans="1:3" ht="15">
      <c r="A247" t="s">
        <v>244</v>
      </c>
      <c r="B247" s="2">
        <v>-0.62</v>
      </c>
      <c r="C247" s="2">
        <v>0</v>
      </c>
    </row>
    <row r="248" spans="1:3" ht="15">
      <c r="A248" t="s">
        <v>245</v>
      </c>
      <c r="B248" s="2">
        <v>0.66</v>
      </c>
      <c r="C248" s="2">
        <v>0</v>
      </c>
    </row>
    <row r="249" spans="1:3" ht="15">
      <c r="A249" t="s">
        <v>246</v>
      </c>
      <c r="B249" s="2">
        <v>0.02</v>
      </c>
      <c r="C249" s="2">
        <v>-0.01</v>
      </c>
    </row>
    <row r="250" spans="1:3" ht="15">
      <c r="A250" t="s">
        <v>247</v>
      </c>
      <c r="B250" s="2">
        <v>2.06</v>
      </c>
      <c r="C250" s="2">
        <v>0.01</v>
      </c>
    </row>
    <row r="251" spans="1:3" ht="15">
      <c r="A251" t="s">
        <v>248</v>
      </c>
      <c r="B251" s="2">
        <v>0.16</v>
      </c>
      <c r="C251" s="2">
        <v>-0.08</v>
      </c>
    </row>
    <row r="252" spans="1:3" ht="15">
      <c r="A252" t="s">
        <v>249</v>
      </c>
      <c r="B252" s="2">
        <v>-0.17</v>
      </c>
      <c r="C252" s="2">
        <v>0</v>
      </c>
    </row>
    <row r="253" spans="1:3" ht="15">
      <c r="A253" t="s">
        <v>250</v>
      </c>
      <c r="B253" s="2">
        <v>0.52</v>
      </c>
      <c r="C253" s="2">
        <v>0</v>
      </c>
    </row>
    <row r="254" spans="1:3" ht="15">
      <c r="A254" t="s">
        <v>251</v>
      </c>
      <c r="B254" s="2">
        <v>-0.11</v>
      </c>
      <c r="C254" s="2">
        <v>0</v>
      </c>
    </row>
    <row r="255" spans="1:3" ht="15">
      <c r="A255" t="s">
        <v>252</v>
      </c>
      <c r="B255" s="2">
        <v>0.93</v>
      </c>
      <c r="C255" s="2">
        <v>0.09</v>
      </c>
    </row>
    <row r="256" spans="1:3" ht="15">
      <c r="A256" t="s">
        <v>253</v>
      </c>
      <c r="B256" s="2">
        <v>0.22</v>
      </c>
      <c r="C256" s="2">
        <v>-0.21</v>
      </c>
    </row>
    <row r="257" spans="1:3" ht="15">
      <c r="A257" t="s">
        <v>254</v>
      </c>
      <c r="B257" s="2">
        <v>0.47</v>
      </c>
      <c r="C257" s="2">
        <v>0</v>
      </c>
    </row>
    <row r="258" spans="1:3" ht="15">
      <c r="A258" t="s">
        <v>255</v>
      </c>
      <c r="B258" s="2">
        <v>-0.21</v>
      </c>
      <c r="C258" s="2">
        <v>0</v>
      </c>
    </row>
    <row r="259" spans="1:3" ht="15">
      <c r="A259" t="s">
        <v>256</v>
      </c>
      <c r="B259" s="2">
        <v>0.21</v>
      </c>
      <c r="C259" s="2">
        <v>0.2</v>
      </c>
    </row>
    <row r="260" spans="1:3" ht="15">
      <c r="A260" t="s">
        <v>257</v>
      </c>
      <c r="B260" s="2">
        <v>-0.7</v>
      </c>
      <c r="C260" s="2">
        <v>-0.29</v>
      </c>
    </row>
    <row r="261" spans="1:3" ht="15">
      <c r="A261" t="s">
        <v>258</v>
      </c>
      <c r="B261" s="2">
        <v>0</v>
      </c>
      <c r="C261" s="2">
        <v>0.3</v>
      </c>
    </row>
    <row r="262" spans="1:3" ht="15">
      <c r="A262" t="s">
        <v>259</v>
      </c>
      <c r="B262" s="2">
        <v>-0.02</v>
      </c>
      <c r="C262" s="2">
        <v>-0.02</v>
      </c>
    </row>
    <row r="263" spans="1:3" ht="15">
      <c r="A263" t="s">
        <v>260</v>
      </c>
      <c r="B263" s="2">
        <v>0.48</v>
      </c>
      <c r="C263" s="2">
        <v>0</v>
      </c>
    </row>
    <row r="264" spans="1:3" ht="15">
      <c r="A264" t="s">
        <v>261</v>
      </c>
      <c r="B264" s="2">
        <v>-0.21</v>
      </c>
      <c r="C264" s="2">
        <v>0</v>
      </c>
    </row>
    <row r="265" spans="1:3" ht="15">
      <c r="A265" t="s">
        <v>262</v>
      </c>
      <c r="B265" s="2">
        <v>0.12</v>
      </c>
      <c r="C265" s="2">
        <v>-0.49</v>
      </c>
    </row>
    <row r="266" spans="1:3" ht="15">
      <c r="A266" t="s">
        <v>263</v>
      </c>
      <c r="B266" s="2">
        <v>-0.03</v>
      </c>
      <c r="C266" s="2">
        <v>0.54</v>
      </c>
    </row>
    <row r="267" spans="1:3" ht="15">
      <c r="A267" t="s">
        <v>264</v>
      </c>
      <c r="B267" s="2">
        <v>-0.75</v>
      </c>
      <c r="C267" s="2">
        <v>0.22</v>
      </c>
    </row>
    <row r="268" spans="1:3" ht="15">
      <c r="A268" t="s">
        <v>265</v>
      </c>
      <c r="B268" s="2">
        <v>0.85</v>
      </c>
      <c r="C268" s="2">
        <v>-0.25</v>
      </c>
    </row>
    <row r="269" spans="1:3" ht="15">
      <c r="A269" t="s">
        <v>266</v>
      </c>
      <c r="B269" s="2">
        <v>0.57</v>
      </c>
      <c r="C269" s="2">
        <v>0.29</v>
      </c>
    </row>
    <row r="270" spans="1:3" ht="15">
      <c r="A270" t="s">
        <v>267</v>
      </c>
      <c r="B270" s="2">
        <v>0.27</v>
      </c>
      <c r="C270" s="2">
        <v>-0.02</v>
      </c>
    </row>
    <row r="271" spans="1:3" ht="15">
      <c r="A271" t="s">
        <v>268</v>
      </c>
      <c r="B271" s="2">
        <v>-0.07</v>
      </c>
      <c r="C271" s="2">
        <v>0.03</v>
      </c>
    </row>
    <row r="272" spans="1:3" ht="15">
      <c r="A272" t="s">
        <v>269</v>
      </c>
      <c r="B272" s="2">
        <v>0.47</v>
      </c>
      <c r="C272" s="2">
        <v>0</v>
      </c>
    </row>
    <row r="273" spans="1:3" ht="15">
      <c r="A273" t="s">
        <v>270</v>
      </c>
      <c r="B273" s="2">
        <v>0</v>
      </c>
      <c r="C273" s="2">
        <v>0.07</v>
      </c>
    </row>
    <row r="274" spans="1:3" ht="15">
      <c r="A274" t="s">
        <v>271</v>
      </c>
      <c r="B274" s="2">
        <v>0.09</v>
      </c>
      <c r="C274" s="2">
        <v>-0.02</v>
      </c>
    </row>
    <row r="275" spans="1:3" ht="15">
      <c r="A275" t="s">
        <v>272</v>
      </c>
      <c r="B275" s="2">
        <v>-0.26</v>
      </c>
      <c r="C275" s="2">
        <v>-1.27</v>
      </c>
    </row>
    <row r="276" spans="1:3" ht="15">
      <c r="A276" t="s">
        <v>273</v>
      </c>
      <c r="B276" s="2">
        <v>0.55</v>
      </c>
      <c r="C276" s="2">
        <v>0</v>
      </c>
    </row>
    <row r="277" spans="1:3" ht="15">
      <c r="A277" t="s">
        <v>274</v>
      </c>
      <c r="B277" s="2">
        <v>0.13</v>
      </c>
      <c r="C277" s="2">
        <v>0.01</v>
      </c>
    </row>
    <row r="278" spans="1:3" ht="15">
      <c r="A278" t="s">
        <v>275</v>
      </c>
      <c r="B278" s="2">
        <v>-0.34</v>
      </c>
      <c r="C278" s="2">
        <v>0</v>
      </c>
    </row>
    <row r="279" spans="1:3" ht="15">
      <c r="A279" t="s">
        <v>276</v>
      </c>
      <c r="B279" s="2">
        <v>0.9</v>
      </c>
      <c r="C279" s="2">
        <v>1.2</v>
      </c>
    </row>
    <row r="280" spans="1:3" ht="15">
      <c r="A280" t="s">
        <v>277</v>
      </c>
      <c r="B280" s="2">
        <v>-0.25</v>
      </c>
      <c r="C280" s="2">
        <v>0.03</v>
      </c>
    </row>
    <row r="281" spans="1:3" ht="15">
      <c r="A281" t="s">
        <v>278</v>
      </c>
      <c r="B281" s="2">
        <v>-0.4</v>
      </c>
      <c r="C281" s="2">
        <v>0</v>
      </c>
    </row>
    <row r="282" spans="1:3" ht="15">
      <c r="A282" t="s">
        <v>279</v>
      </c>
      <c r="B282" s="2">
        <v>-0.26</v>
      </c>
      <c r="C282" s="2">
        <v>0.01</v>
      </c>
    </row>
    <row r="283" spans="1:3" ht="15">
      <c r="A283" t="s">
        <v>280</v>
      </c>
      <c r="B283" s="2">
        <v>-0.1</v>
      </c>
      <c r="C283" s="2">
        <v>-0.01</v>
      </c>
    </row>
    <row r="284" spans="1:3" ht="15">
      <c r="A284" t="s">
        <v>281</v>
      </c>
      <c r="B284" s="2">
        <v>1.41</v>
      </c>
      <c r="C284" s="2">
        <v>1.05</v>
      </c>
    </row>
    <row r="285" spans="1:3" ht="15">
      <c r="A285" t="s">
        <v>282</v>
      </c>
      <c r="B285" s="2">
        <v>0.96</v>
      </c>
      <c r="C285" s="2">
        <v>0</v>
      </c>
    </row>
    <row r="286" spans="1:3" ht="15">
      <c r="A286" t="s">
        <v>283</v>
      </c>
      <c r="B286" s="2">
        <v>0.64</v>
      </c>
      <c r="C286" s="2">
        <v>0</v>
      </c>
    </row>
    <row r="287" spans="1:3" ht="15">
      <c r="A287" t="s">
        <v>284</v>
      </c>
      <c r="B287" s="2">
        <v>0.45</v>
      </c>
      <c r="C287" s="2">
        <v>0</v>
      </c>
    </row>
    <row r="288" spans="1:3" ht="15">
      <c r="A288" t="s">
        <v>285</v>
      </c>
      <c r="B288" s="2">
        <v>0.38</v>
      </c>
      <c r="C288" s="2">
        <v>-0.09</v>
      </c>
    </row>
    <row r="289" spans="1:3" ht="15">
      <c r="A289" t="s">
        <v>286</v>
      </c>
      <c r="B289" s="2">
        <v>-0.08</v>
      </c>
      <c r="C289" s="2">
        <v>0.1</v>
      </c>
    </row>
    <row r="290" spans="1:3" ht="15">
      <c r="A290" t="s">
        <v>287</v>
      </c>
      <c r="B290" s="2">
        <v>-0.93</v>
      </c>
      <c r="C290" s="2">
        <v>-0.01</v>
      </c>
    </row>
    <row r="291" spans="1:3" ht="15">
      <c r="A291" t="s">
        <v>288</v>
      </c>
      <c r="B291" s="2">
        <v>0.77</v>
      </c>
      <c r="C291" s="2">
        <v>0</v>
      </c>
    </row>
    <row r="292" spans="1:3" ht="15">
      <c r="A292" t="s">
        <v>289</v>
      </c>
      <c r="B292" s="2">
        <v>0.15</v>
      </c>
      <c r="C292" s="2">
        <v>-0.06</v>
      </c>
    </row>
    <row r="293" spans="1:3" ht="15">
      <c r="A293" t="s">
        <v>290</v>
      </c>
      <c r="B293" s="2">
        <v>0.07</v>
      </c>
      <c r="C293" s="2">
        <v>0</v>
      </c>
    </row>
    <row r="294" spans="1:3" ht="15">
      <c r="A294" t="s">
        <v>291</v>
      </c>
      <c r="B294" s="2">
        <v>-0.08</v>
      </c>
      <c r="C294" s="2">
        <v>0.24</v>
      </c>
    </row>
    <row r="295" spans="1:3" ht="15">
      <c r="A295" t="s">
        <v>292</v>
      </c>
      <c r="B295" s="2">
        <v>0.26</v>
      </c>
      <c r="C295" s="2">
        <v>0.1</v>
      </c>
    </row>
    <row r="296" spans="1:3" ht="15">
      <c r="A296" t="s">
        <v>293</v>
      </c>
      <c r="B296" s="2">
        <v>-0.14</v>
      </c>
      <c r="C296" s="2">
        <v>0.03</v>
      </c>
    </row>
    <row r="297" spans="1:3" ht="15">
      <c r="A297" t="s">
        <v>294</v>
      </c>
      <c r="B297" s="2">
        <v>0.21</v>
      </c>
      <c r="C297" s="2">
        <v>0.04</v>
      </c>
    </row>
    <row r="298" spans="1:3" ht="15">
      <c r="A298" t="s">
        <v>295</v>
      </c>
      <c r="B298" s="2">
        <v>-0.05</v>
      </c>
      <c r="C298" s="2">
        <v>0</v>
      </c>
    </row>
    <row r="299" spans="1:3" ht="15">
      <c r="A299" t="s">
        <v>296</v>
      </c>
      <c r="B299" s="2">
        <v>0.09</v>
      </c>
      <c r="C299" s="2">
        <v>-0.23</v>
      </c>
    </row>
    <row r="300" spans="1:3" ht="15">
      <c r="A300" t="s">
        <v>297</v>
      </c>
      <c r="B300" s="2">
        <v>0.48</v>
      </c>
      <c r="C300" s="2">
        <v>0.23</v>
      </c>
    </row>
    <row r="301" spans="1:3" ht="15">
      <c r="A301" t="s">
        <v>298</v>
      </c>
      <c r="B301" s="2">
        <v>-0.49</v>
      </c>
      <c r="C301" s="2">
        <v>0</v>
      </c>
    </row>
    <row r="302" spans="1:3" ht="15">
      <c r="A302" t="s">
        <v>299</v>
      </c>
      <c r="B302" s="2">
        <v>-0.14</v>
      </c>
      <c r="C302" s="2">
        <v>0.13</v>
      </c>
    </row>
    <row r="303" spans="1:3" ht="15">
      <c r="A303" t="s">
        <v>300</v>
      </c>
      <c r="B303" s="2">
        <v>-0.51</v>
      </c>
      <c r="C303" s="2">
        <v>0</v>
      </c>
    </row>
    <row r="304" spans="1:3" ht="15">
      <c r="A304" t="s">
        <v>301</v>
      </c>
      <c r="B304" s="2">
        <v>0.63</v>
      </c>
      <c r="C304" s="2">
        <v>0</v>
      </c>
    </row>
    <row r="305" spans="1:3" ht="15">
      <c r="A305" t="s">
        <v>302</v>
      </c>
      <c r="B305" s="2">
        <v>-0.15</v>
      </c>
      <c r="C305" s="2">
        <v>0</v>
      </c>
    </row>
    <row r="306" spans="1:3" ht="15">
      <c r="A306" t="s">
        <v>303</v>
      </c>
      <c r="B306" s="2">
        <v>0.08</v>
      </c>
      <c r="C306" s="2">
        <v>0</v>
      </c>
    </row>
    <row r="307" spans="1:3" ht="15">
      <c r="A307" t="s">
        <v>304</v>
      </c>
      <c r="B307" s="2">
        <v>0.2</v>
      </c>
      <c r="C307" s="2">
        <v>0.08</v>
      </c>
    </row>
    <row r="308" spans="1:3" ht="15">
      <c r="A308" t="s">
        <v>305</v>
      </c>
      <c r="B308" s="2">
        <v>0.61</v>
      </c>
      <c r="C308" s="2">
        <v>-0.03</v>
      </c>
    </row>
    <row r="309" spans="1:3" ht="15">
      <c r="A309" t="s">
        <v>306</v>
      </c>
      <c r="B309" s="2">
        <v>0.16</v>
      </c>
      <c r="C309" s="2">
        <v>0.03</v>
      </c>
    </row>
    <row r="310" spans="1:3" ht="15">
      <c r="A310" t="s">
        <v>307</v>
      </c>
      <c r="B310" s="2">
        <v>-0.66</v>
      </c>
      <c r="C310" s="2">
        <v>0.01</v>
      </c>
    </row>
    <row r="311" spans="1:3" ht="15">
      <c r="A311" t="s">
        <v>308</v>
      </c>
      <c r="B311" s="2">
        <v>0.37</v>
      </c>
      <c r="C311" s="2">
        <v>-0.03</v>
      </c>
    </row>
    <row r="312" spans="1:3" ht="15">
      <c r="A312" t="s">
        <v>309</v>
      </c>
      <c r="B312" s="2">
        <v>-0.15</v>
      </c>
      <c r="C312" s="2">
        <v>0.07</v>
      </c>
    </row>
    <row r="313" spans="1:3" ht="15">
      <c r="A313" t="s">
        <v>310</v>
      </c>
      <c r="B313" s="2">
        <v>0.32</v>
      </c>
      <c r="C313" s="2">
        <v>0</v>
      </c>
    </row>
    <row r="314" spans="1:3" ht="15">
      <c r="A314" t="s">
        <v>311</v>
      </c>
      <c r="B314" s="2">
        <v>0.19</v>
      </c>
      <c r="C314" s="2">
        <v>-0.01</v>
      </c>
    </row>
    <row r="315" spans="1:3" ht="15">
      <c r="A315" t="s">
        <v>312</v>
      </c>
      <c r="B315" s="2">
        <v>-0.2</v>
      </c>
      <c r="C315" s="2">
        <v>0.01</v>
      </c>
    </row>
    <row r="316" spans="1:3" ht="15">
      <c r="A316" t="s">
        <v>313</v>
      </c>
      <c r="B316" s="2">
        <v>-0.76</v>
      </c>
      <c r="C316" s="2">
        <v>-0.09</v>
      </c>
    </row>
    <row r="317" spans="1:3" ht="15">
      <c r="A317" t="s">
        <v>314</v>
      </c>
      <c r="B317" s="2">
        <v>0.24</v>
      </c>
      <c r="C317" s="2">
        <v>0</v>
      </c>
    </row>
    <row r="318" spans="1:3" ht="15">
      <c r="A318" t="s">
        <v>315</v>
      </c>
      <c r="B318" s="2">
        <v>-0.92</v>
      </c>
      <c r="C318" s="2">
        <v>0</v>
      </c>
    </row>
    <row r="319" spans="1:3" ht="15">
      <c r="A319" t="s">
        <v>316</v>
      </c>
      <c r="B319" s="2">
        <v>0.14</v>
      </c>
      <c r="C319" s="2">
        <v>0.06</v>
      </c>
    </row>
    <row r="320" spans="1:3" ht="15">
      <c r="A320" t="s">
        <v>317</v>
      </c>
      <c r="B320" s="2">
        <v>-2</v>
      </c>
      <c r="C320" s="2">
        <v>0.06</v>
      </c>
    </row>
    <row r="321" spans="1:3" ht="15">
      <c r="A321" t="s">
        <v>318</v>
      </c>
      <c r="B321" s="2">
        <v>2.28</v>
      </c>
      <c r="C321" s="2">
        <v>0.03</v>
      </c>
    </row>
    <row r="322" spans="1:3" ht="15">
      <c r="A322" t="s">
        <v>319</v>
      </c>
      <c r="B322" s="2">
        <v>0.54</v>
      </c>
      <c r="C322" s="2">
        <v>-0.36</v>
      </c>
    </row>
    <row r="323" spans="1:3" ht="15">
      <c r="A323" t="s">
        <v>320</v>
      </c>
      <c r="B323" s="2">
        <v>0.45</v>
      </c>
      <c r="C323" s="2">
        <v>0.35</v>
      </c>
    </row>
    <row r="324" spans="1:3" ht="15">
      <c r="A324" t="s">
        <v>321</v>
      </c>
      <c r="B324" s="2">
        <v>0.16</v>
      </c>
      <c r="C324" s="2">
        <v>0</v>
      </c>
    </row>
    <row r="325" spans="1:3" ht="15">
      <c r="A325" t="s">
        <v>322</v>
      </c>
      <c r="B325" s="2">
        <v>-0.58</v>
      </c>
      <c r="C325" s="2">
        <v>0.11</v>
      </c>
    </row>
    <row r="326" spans="1:3" ht="15">
      <c r="A326" t="s">
        <v>323</v>
      </c>
      <c r="B326" s="2">
        <v>0.16</v>
      </c>
      <c r="C326" s="2">
        <v>0.46</v>
      </c>
    </row>
    <row r="327" spans="1:3" ht="15">
      <c r="A327" t="s">
        <v>324</v>
      </c>
      <c r="B327" s="2">
        <v>-0.64</v>
      </c>
      <c r="C327" s="2">
        <v>-0.38</v>
      </c>
    </row>
    <row r="328" spans="1:3" ht="15">
      <c r="A328" t="s">
        <v>325</v>
      </c>
      <c r="B328" s="2">
        <v>0.27</v>
      </c>
      <c r="C328" s="2">
        <v>0.02</v>
      </c>
    </row>
    <row r="329" spans="1:3" ht="15">
      <c r="A329" t="s">
        <v>326</v>
      </c>
      <c r="B329" s="2">
        <v>-0.87</v>
      </c>
      <c r="C329" s="2">
        <v>0</v>
      </c>
    </row>
    <row r="330" spans="1:3" ht="15">
      <c r="A330" t="s">
        <v>327</v>
      </c>
      <c r="B330" s="2">
        <v>0.54</v>
      </c>
      <c r="C330" s="2">
        <v>-0.4</v>
      </c>
    </row>
    <row r="331" spans="1:3" ht="15">
      <c r="A331" t="s">
        <v>328</v>
      </c>
      <c r="B331" s="2">
        <v>0.32</v>
      </c>
      <c r="C331" s="2">
        <v>0.64</v>
      </c>
    </row>
    <row r="332" spans="1:3" ht="15">
      <c r="A332" t="s">
        <v>329</v>
      </c>
      <c r="B332" s="2">
        <v>0.27</v>
      </c>
      <c r="C332" s="2">
        <v>-0.1</v>
      </c>
    </row>
    <row r="333" spans="1:3" ht="15">
      <c r="A333" t="s">
        <v>330</v>
      </c>
      <c r="B333" s="2">
        <v>-0.7</v>
      </c>
      <c r="C333" s="2">
        <v>-0.04</v>
      </c>
    </row>
    <row r="334" spans="1:3" ht="15">
      <c r="A334" t="s">
        <v>331</v>
      </c>
      <c r="B334" s="2">
        <v>-0.13</v>
      </c>
      <c r="C334" s="2">
        <v>0</v>
      </c>
    </row>
    <row r="335" spans="1:3" ht="15">
      <c r="A335" t="s">
        <v>332</v>
      </c>
      <c r="B335" s="2">
        <v>0.45</v>
      </c>
      <c r="C335" s="2">
        <v>0.27</v>
      </c>
    </row>
    <row r="336" spans="1:3" ht="15">
      <c r="A336" t="s">
        <v>333</v>
      </c>
      <c r="B336" s="2">
        <v>-0.1</v>
      </c>
      <c r="C336" s="2">
        <v>0.01</v>
      </c>
    </row>
    <row r="337" spans="1:3" ht="15">
      <c r="A337" t="s">
        <v>334</v>
      </c>
      <c r="B337" s="2">
        <v>0.18</v>
      </c>
      <c r="C337" s="2">
        <v>-0.1</v>
      </c>
    </row>
    <row r="338" spans="1:3" ht="15">
      <c r="A338" t="s">
        <v>335</v>
      </c>
      <c r="B338" s="2">
        <v>1.02</v>
      </c>
      <c r="C338" s="2">
        <v>0.09</v>
      </c>
    </row>
    <row r="339" spans="1:3" ht="15">
      <c r="A339" t="s">
        <v>336</v>
      </c>
      <c r="B339" s="2">
        <v>-0.67</v>
      </c>
      <c r="C339" s="2">
        <v>0.01</v>
      </c>
    </row>
    <row r="340" spans="1:3" ht="15">
      <c r="A340" t="s">
        <v>337</v>
      </c>
      <c r="B340" s="2">
        <v>-0.13</v>
      </c>
      <c r="C340" s="2">
        <v>0</v>
      </c>
    </row>
    <row r="341" spans="1:3" ht="15">
      <c r="A341" t="s">
        <v>338</v>
      </c>
      <c r="B341" s="2">
        <v>1.33</v>
      </c>
      <c r="C341" s="2">
        <v>-0.02</v>
      </c>
    </row>
    <row r="342" spans="1:3" ht="15">
      <c r="A342" t="s">
        <v>339</v>
      </c>
      <c r="B342" s="2">
        <v>0.51</v>
      </c>
      <c r="C342" s="2">
        <v>0</v>
      </c>
    </row>
    <row r="343" spans="1:3" ht="15">
      <c r="A343" t="s">
        <v>340</v>
      </c>
      <c r="B343" s="2">
        <v>0.1</v>
      </c>
      <c r="C343" s="2">
        <v>0</v>
      </c>
    </row>
    <row r="344" spans="1:3" ht="15">
      <c r="A344" t="s">
        <v>341</v>
      </c>
      <c r="B344" s="2">
        <v>0.33</v>
      </c>
      <c r="C344" s="2">
        <v>0</v>
      </c>
    </row>
    <row r="345" spans="1:3" ht="15">
      <c r="A345" t="s">
        <v>342</v>
      </c>
      <c r="B345" s="2">
        <v>1.11</v>
      </c>
      <c r="C345" s="2">
        <v>0.2</v>
      </c>
    </row>
    <row r="346" spans="1:3" ht="15">
      <c r="A346" t="s">
        <v>343</v>
      </c>
      <c r="B346" s="2">
        <v>0.8</v>
      </c>
      <c r="C346" s="2">
        <v>0</v>
      </c>
    </row>
    <row r="347" spans="1:3" ht="15">
      <c r="A347" t="s">
        <v>344</v>
      </c>
      <c r="B347" s="2">
        <v>-0.8</v>
      </c>
      <c r="C347" s="2">
        <v>0</v>
      </c>
    </row>
    <row r="348" spans="1:3" ht="15">
      <c r="A348" t="s">
        <v>345</v>
      </c>
      <c r="B348" s="2">
        <v>0.5</v>
      </c>
      <c r="C348" s="2">
        <v>0.01</v>
      </c>
    </row>
    <row r="349" spans="1:3" ht="15">
      <c r="A349" t="s">
        <v>346</v>
      </c>
      <c r="B349" s="2">
        <v>0.45</v>
      </c>
      <c r="C349" s="2">
        <v>-0.12</v>
      </c>
    </row>
    <row r="350" spans="1:3" ht="15">
      <c r="A350" t="s">
        <v>347</v>
      </c>
      <c r="B350" s="2">
        <v>0.06</v>
      </c>
      <c r="C350" s="2">
        <v>0.1</v>
      </c>
    </row>
    <row r="351" spans="1:3" ht="15">
      <c r="A351" t="s">
        <v>348</v>
      </c>
      <c r="B351" s="2">
        <v>-0.03</v>
      </c>
      <c r="C351" s="2">
        <v>0.03</v>
      </c>
    </row>
    <row r="352" spans="1:3" ht="15">
      <c r="A352" t="s">
        <v>349</v>
      </c>
      <c r="B352" s="2">
        <v>0.14</v>
      </c>
      <c r="C352" s="2">
        <v>0.11</v>
      </c>
    </row>
    <row r="353" spans="1:3" ht="15">
      <c r="A353" t="s">
        <v>350</v>
      </c>
      <c r="B353" s="2">
        <v>-0.49</v>
      </c>
      <c r="C353" s="2">
        <v>-1.13</v>
      </c>
    </row>
    <row r="354" spans="1:3" ht="15">
      <c r="A354" t="s">
        <v>351</v>
      </c>
      <c r="B354" s="2">
        <v>-0.03</v>
      </c>
      <c r="C354" s="2">
        <v>-0.01</v>
      </c>
    </row>
    <row r="355" spans="1:3" ht="15">
      <c r="A355" t="s">
        <v>352</v>
      </c>
      <c r="B355" s="2">
        <v>-0.41</v>
      </c>
      <c r="C355" s="2">
        <v>0</v>
      </c>
    </row>
    <row r="356" spans="1:3" ht="15">
      <c r="A356" t="s">
        <v>353</v>
      </c>
      <c r="B356" s="2">
        <v>0.3</v>
      </c>
      <c r="C356" s="2">
        <v>0.67</v>
      </c>
    </row>
    <row r="357" spans="1:3" ht="15">
      <c r="A357" t="s">
        <v>354</v>
      </c>
      <c r="B357" s="2">
        <v>-0.22</v>
      </c>
      <c r="C357" s="2">
        <v>0.2</v>
      </c>
    </row>
    <row r="358" spans="1:3" ht="15">
      <c r="A358" t="s">
        <v>355</v>
      </c>
      <c r="B358" s="2">
        <v>0.31</v>
      </c>
      <c r="C358" s="2">
        <v>0.15</v>
      </c>
    </row>
    <row r="359" spans="1:3" ht="15">
      <c r="A359" t="s">
        <v>356</v>
      </c>
      <c r="B359" s="2">
        <v>0.68</v>
      </c>
      <c r="C359" s="2">
        <v>0.07</v>
      </c>
    </row>
    <row r="360" spans="1:3" ht="15">
      <c r="A360" t="s">
        <v>357</v>
      </c>
      <c r="B360" s="2">
        <v>-0.51</v>
      </c>
      <c r="C360" s="2">
        <v>0.06</v>
      </c>
    </row>
    <row r="361" spans="1:3" ht="15">
      <c r="A361" t="s">
        <v>358</v>
      </c>
      <c r="B361" s="2">
        <v>-0.06</v>
      </c>
      <c r="C361" s="2">
        <v>0.02</v>
      </c>
    </row>
    <row r="362" spans="1:3" ht="15">
      <c r="A362" t="s">
        <v>359</v>
      </c>
      <c r="B362" s="2">
        <v>0.04</v>
      </c>
      <c r="C362" s="2">
        <v>0</v>
      </c>
    </row>
    <row r="363" spans="1:3" ht="15">
      <c r="A363" t="s">
        <v>360</v>
      </c>
      <c r="B363" s="2">
        <v>-1.01</v>
      </c>
      <c r="C363" s="2">
        <v>-0.01</v>
      </c>
    </row>
    <row r="364" spans="1:3" ht="15">
      <c r="A364" t="s">
        <v>361</v>
      </c>
      <c r="B364" s="2">
        <v>1.8</v>
      </c>
      <c r="C364" s="2">
        <v>0</v>
      </c>
    </row>
    <row r="365" spans="1:3" ht="15">
      <c r="A365" t="s">
        <v>362</v>
      </c>
      <c r="B365" s="2">
        <v>-0.69</v>
      </c>
      <c r="C365" s="2">
        <v>0.01</v>
      </c>
    </row>
    <row r="366" spans="1:3" ht="15">
      <c r="A366" t="s">
        <v>363</v>
      </c>
      <c r="B366" s="2">
        <v>-0.06</v>
      </c>
      <c r="C366" s="2">
        <v>-0.03</v>
      </c>
    </row>
    <row r="367" spans="1:3" ht="15">
      <c r="A367" t="s">
        <v>364</v>
      </c>
      <c r="B367" s="2">
        <v>0.01</v>
      </c>
      <c r="C367" s="2">
        <v>-0.01</v>
      </c>
    </row>
    <row r="368" spans="1:3" ht="15">
      <c r="A368" t="s">
        <v>365</v>
      </c>
      <c r="B368" s="2">
        <v>0.58</v>
      </c>
      <c r="C368" s="2">
        <v>-0.02</v>
      </c>
    </row>
    <row r="369" spans="1:3" ht="15">
      <c r="A369" t="s">
        <v>366</v>
      </c>
      <c r="B369" s="2">
        <v>-0.03</v>
      </c>
      <c r="C369" s="2">
        <v>0.07</v>
      </c>
    </row>
    <row r="370" spans="1:3" ht="15">
      <c r="A370" t="s">
        <v>367</v>
      </c>
      <c r="B370" s="2">
        <v>-0.02</v>
      </c>
      <c r="C370" s="2">
        <v>-0.29</v>
      </c>
    </row>
    <row r="371" spans="1:3" ht="15">
      <c r="A371" t="s">
        <v>368</v>
      </c>
      <c r="B371" s="2">
        <v>0.91</v>
      </c>
      <c r="C371" s="2">
        <v>0</v>
      </c>
    </row>
    <row r="372" spans="1:3" ht="15">
      <c r="A372" t="s">
        <v>369</v>
      </c>
      <c r="B372" s="2">
        <v>0.29</v>
      </c>
      <c r="C372" s="2">
        <v>0.28</v>
      </c>
    </row>
    <row r="373" spans="1:3" ht="15">
      <c r="A373" t="s">
        <v>370</v>
      </c>
      <c r="B373" s="2">
        <v>0.86</v>
      </c>
      <c r="C373" s="2">
        <v>-0.01</v>
      </c>
    </row>
    <row r="374" spans="1:3" ht="15">
      <c r="A374" t="s">
        <v>371</v>
      </c>
      <c r="B374" s="2">
        <v>-0.11</v>
      </c>
      <c r="C374" s="2">
        <v>-0.15</v>
      </c>
    </row>
    <row r="375" spans="1:3" ht="15">
      <c r="A375" t="s">
        <v>372</v>
      </c>
      <c r="B375" s="2">
        <v>-0.18</v>
      </c>
      <c r="C375" s="2">
        <v>0.17</v>
      </c>
    </row>
    <row r="376" spans="1:3" ht="15">
      <c r="A376" t="s">
        <v>373</v>
      </c>
      <c r="B376" s="2">
        <v>0.03</v>
      </c>
      <c r="C376" s="2">
        <v>0.01</v>
      </c>
    </row>
    <row r="377" spans="1:3" ht="15">
      <c r="A377" t="s">
        <v>374</v>
      </c>
      <c r="B377" s="2">
        <v>-0.31</v>
      </c>
      <c r="C377" s="2">
        <v>0.03</v>
      </c>
    </row>
    <row r="378" spans="1:3" ht="15">
      <c r="A378" t="s">
        <v>375</v>
      </c>
      <c r="B378" s="2">
        <v>0.32</v>
      </c>
      <c r="C378" s="2">
        <v>-0.02</v>
      </c>
    </row>
    <row r="379" spans="1:3" ht="15">
      <c r="A379" t="s">
        <v>376</v>
      </c>
      <c r="B379" s="2">
        <v>-0.06</v>
      </c>
      <c r="C379" s="2">
        <v>0.08</v>
      </c>
    </row>
    <row r="380" spans="1:3" ht="15">
      <c r="A380" t="s">
        <v>377</v>
      </c>
      <c r="B380" s="2">
        <v>0.1</v>
      </c>
      <c r="C380" s="2">
        <v>0.02</v>
      </c>
    </row>
    <row r="381" spans="1:3" ht="15">
      <c r="A381" t="s">
        <v>378</v>
      </c>
      <c r="B381" s="2">
        <v>-0.07</v>
      </c>
      <c r="C381" s="2">
        <v>-0.03</v>
      </c>
    </row>
    <row r="382" spans="1:3" ht="15">
      <c r="A382" t="s">
        <v>379</v>
      </c>
      <c r="B382" s="2">
        <v>1.7</v>
      </c>
      <c r="C382" s="2">
        <v>0.01</v>
      </c>
    </row>
    <row r="383" spans="1:3" ht="15">
      <c r="A383" t="s">
        <v>380</v>
      </c>
      <c r="B383" s="2">
        <v>0.81</v>
      </c>
      <c r="C383" s="2">
        <v>0</v>
      </c>
    </row>
    <row r="384" spans="1:3" ht="15">
      <c r="A384" t="s">
        <v>381</v>
      </c>
      <c r="B384" s="2">
        <v>-0.16</v>
      </c>
      <c r="C384" s="2">
        <v>0.11</v>
      </c>
    </row>
    <row r="385" spans="1:3" ht="15">
      <c r="A385" t="s">
        <v>382</v>
      </c>
      <c r="B385" s="2">
        <v>-0.57</v>
      </c>
      <c r="C385" s="2">
        <v>-0.15</v>
      </c>
    </row>
    <row r="386" spans="1:3" ht="15">
      <c r="A386" t="s">
        <v>383</v>
      </c>
      <c r="B386" s="2">
        <v>0.85</v>
      </c>
      <c r="C386" s="2">
        <v>0.14</v>
      </c>
    </row>
    <row r="387" spans="1:3" ht="15">
      <c r="A387" t="s">
        <v>384</v>
      </c>
      <c r="B387" s="2">
        <v>-0.6</v>
      </c>
      <c r="C387" s="2">
        <v>0</v>
      </c>
    </row>
    <row r="388" spans="1:3" ht="15">
      <c r="A388" t="s">
        <v>385</v>
      </c>
      <c r="B388" s="2">
        <v>-0.56</v>
      </c>
      <c r="C388" s="2">
        <v>0.11</v>
      </c>
    </row>
    <row r="389" spans="1:3" ht="15">
      <c r="A389" t="s">
        <v>386</v>
      </c>
      <c r="B389" s="2">
        <v>-1.71</v>
      </c>
      <c r="C389" s="2">
        <v>-0.05</v>
      </c>
    </row>
    <row r="390" spans="1:3" ht="15">
      <c r="A390" t="s">
        <v>387</v>
      </c>
      <c r="B390" s="2">
        <v>1.51</v>
      </c>
      <c r="C390" s="2">
        <v>0.17</v>
      </c>
    </row>
    <row r="391" spans="1:3" ht="15">
      <c r="A391" t="s">
        <v>388</v>
      </c>
      <c r="B391" s="2">
        <v>-0.35</v>
      </c>
      <c r="C391" s="2">
        <v>0.05</v>
      </c>
    </row>
    <row r="392" spans="1:3" ht="15">
      <c r="A392" t="s">
        <v>389</v>
      </c>
      <c r="B392" s="2">
        <v>-2.01</v>
      </c>
      <c r="C392" s="2">
        <v>0.08</v>
      </c>
    </row>
    <row r="393" spans="1:3" ht="15">
      <c r="A393" t="s">
        <v>390</v>
      </c>
      <c r="B393" s="2">
        <v>0.8</v>
      </c>
      <c r="C393" s="2">
        <v>0.02</v>
      </c>
    </row>
    <row r="394" spans="1:3" ht="15">
      <c r="A394" t="s">
        <v>391</v>
      </c>
      <c r="B394" s="2">
        <v>1.92</v>
      </c>
      <c r="C394" s="2">
        <v>-0.01</v>
      </c>
    </row>
    <row r="395" spans="1:3" ht="15">
      <c r="A395" t="s">
        <v>392</v>
      </c>
      <c r="B395" s="2">
        <v>-2.51</v>
      </c>
      <c r="C395" s="2">
        <v>0.07</v>
      </c>
    </row>
    <row r="396" spans="1:3" ht="15">
      <c r="A396" t="s">
        <v>393</v>
      </c>
      <c r="B396" s="2">
        <v>-0.23</v>
      </c>
      <c r="C396" s="2">
        <v>0.01</v>
      </c>
    </row>
    <row r="397" spans="1:3" ht="15">
      <c r="A397" t="s">
        <v>394</v>
      </c>
      <c r="B397" s="2">
        <v>0.54</v>
      </c>
      <c r="C397" s="2">
        <v>0</v>
      </c>
    </row>
    <row r="398" spans="1:3" ht="15">
      <c r="A398" t="s">
        <v>395</v>
      </c>
      <c r="B398" s="2">
        <v>-0.42</v>
      </c>
      <c r="C398" s="2">
        <v>0.1</v>
      </c>
    </row>
    <row r="399" spans="1:3" ht="15">
      <c r="A399" t="s">
        <v>396</v>
      </c>
      <c r="B399" s="2">
        <v>-0.25</v>
      </c>
      <c r="C399" s="2">
        <v>0.02</v>
      </c>
    </row>
    <row r="400" spans="1:3" ht="15">
      <c r="A400" t="s">
        <v>397</v>
      </c>
      <c r="B400" s="2">
        <v>-1.44</v>
      </c>
      <c r="C400" s="2">
        <v>-0.01</v>
      </c>
    </row>
    <row r="401" spans="1:3" ht="15">
      <c r="A401" t="s">
        <v>398</v>
      </c>
      <c r="B401" s="2">
        <v>0.86</v>
      </c>
      <c r="C401" s="2">
        <v>-0.29</v>
      </c>
    </row>
    <row r="402" spans="1:3" ht="15">
      <c r="A402" t="s">
        <v>399</v>
      </c>
      <c r="B402" s="2">
        <v>-0.3</v>
      </c>
      <c r="C402" s="2">
        <v>0.42</v>
      </c>
    </row>
    <row r="403" spans="1:3" ht="15">
      <c r="A403" t="s">
        <v>400</v>
      </c>
      <c r="B403" s="2">
        <v>-2.14</v>
      </c>
      <c r="C403" s="2">
        <v>0.19</v>
      </c>
    </row>
    <row r="404" spans="1:3" ht="15">
      <c r="A404" t="s">
        <v>401</v>
      </c>
      <c r="B404" s="2">
        <v>-1.86</v>
      </c>
      <c r="C404" s="2">
        <v>-0.01</v>
      </c>
    </row>
    <row r="405" spans="1:3" ht="15">
      <c r="A405" t="s">
        <v>402</v>
      </c>
      <c r="B405" s="2">
        <v>-0.8</v>
      </c>
      <c r="C405" s="2">
        <v>0.29</v>
      </c>
    </row>
    <row r="406" spans="1:3" ht="15">
      <c r="A406" t="s">
        <v>403</v>
      </c>
      <c r="B406" s="2">
        <v>-0.37</v>
      </c>
      <c r="C406" s="2">
        <v>0</v>
      </c>
    </row>
    <row r="407" spans="1:3" ht="15">
      <c r="A407" t="s">
        <v>404</v>
      </c>
      <c r="B407" s="2">
        <v>-0.73</v>
      </c>
      <c r="C407" s="2">
        <v>0</v>
      </c>
    </row>
    <row r="408" spans="1:3" ht="15">
      <c r="A408" t="s">
        <v>405</v>
      </c>
      <c r="B408" s="2">
        <v>0.11</v>
      </c>
      <c r="C408" s="2">
        <v>0</v>
      </c>
    </row>
    <row r="409" spans="1:3" ht="15">
      <c r="A409" t="s">
        <v>406</v>
      </c>
      <c r="B409" s="2">
        <v>-0.29</v>
      </c>
      <c r="C409" s="2">
        <v>0</v>
      </c>
    </row>
    <row r="410" spans="1:3" ht="15">
      <c r="A410" t="s">
        <v>407</v>
      </c>
      <c r="B410" s="2">
        <v>-0.61</v>
      </c>
      <c r="C410" s="2">
        <v>0</v>
      </c>
    </row>
    <row r="411" spans="1:3" ht="15">
      <c r="A411" t="s">
        <v>408</v>
      </c>
      <c r="B411" s="2">
        <v>-0.32</v>
      </c>
      <c r="C411" s="2">
        <v>0</v>
      </c>
    </row>
    <row r="412" spans="1:3" ht="15">
      <c r="A412" t="s">
        <v>409</v>
      </c>
      <c r="B412" s="2">
        <v>-0.8</v>
      </c>
      <c r="C412" s="2">
        <v>0</v>
      </c>
    </row>
    <row r="413" spans="1:3" ht="15">
      <c r="A413" t="s">
        <v>410</v>
      </c>
      <c r="B413" s="2">
        <v>-0.16</v>
      </c>
      <c r="C413" s="2">
        <v>0</v>
      </c>
    </row>
    <row r="414" spans="1:3" ht="15">
      <c r="A414" t="s">
        <v>411</v>
      </c>
      <c r="B414" s="2">
        <v>-1.19</v>
      </c>
      <c r="C414" s="2">
        <v>0.09</v>
      </c>
    </row>
    <row r="415" spans="1:3" ht="15">
      <c r="A415" t="s">
        <v>412</v>
      </c>
      <c r="B415" s="2">
        <v>-0.65</v>
      </c>
      <c r="C415" s="2">
        <v>0.01</v>
      </c>
    </row>
    <row r="416" spans="1:3" ht="15">
      <c r="A416" t="s">
        <v>413</v>
      </c>
      <c r="B416" s="2">
        <v>-0.15</v>
      </c>
      <c r="C416" s="2">
        <v>-0.02</v>
      </c>
    </row>
    <row r="417" spans="1:3" ht="15">
      <c r="A417" t="s">
        <v>414</v>
      </c>
      <c r="B417" s="2">
        <v>-0.45</v>
      </c>
      <c r="C417" s="2">
        <v>0</v>
      </c>
    </row>
    <row r="418" spans="1:3" ht="15">
      <c r="A418" t="s">
        <v>415</v>
      </c>
      <c r="B418" s="2">
        <v>-0.69</v>
      </c>
      <c r="C418" s="2">
        <v>0.02</v>
      </c>
    </row>
    <row r="419" spans="1:3" ht="15">
      <c r="A419" t="s">
        <v>416</v>
      </c>
      <c r="B419" s="2">
        <v>0.27</v>
      </c>
      <c r="C419" s="2">
        <v>0.03</v>
      </c>
    </row>
    <row r="420" spans="1:3" ht="15">
      <c r="A420" t="s">
        <v>417</v>
      </c>
      <c r="B420" s="2">
        <v>0.1</v>
      </c>
      <c r="C420" s="2">
        <v>0.03</v>
      </c>
    </row>
    <row r="421" spans="1:3" ht="15">
      <c r="A421" t="s">
        <v>418</v>
      </c>
      <c r="B421" s="2">
        <v>-0.23</v>
      </c>
      <c r="C421" s="2">
        <v>0</v>
      </c>
    </row>
    <row r="422" spans="1:3" ht="15">
      <c r="A422" t="s">
        <v>419</v>
      </c>
      <c r="B422" s="2">
        <v>0.17</v>
      </c>
      <c r="C422" s="2">
        <v>-0.01</v>
      </c>
    </row>
    <row r="423" spans="1:3" ht="15">
      <c r="A423" t="s">
        <v>420</v>
      </c>
      <c r="B423" s="2">
        <v>-0.83</v>
      </c>
      <c r="C423" s="2">
        <v>0.01</v>
      </c>
    </row>
    <row r="424" spans="1:3" ht="15">
      <c r="A424" t="s">
        <v>421</v>
      </c>
      <c r="B424" s="2">
        <v>0.39</v>
      </c>
      <c r="C424" s="2">
        <v>-0.02</v>
      </c>
    </row>
    <row r="425" spans="1:3" ht="15">
      <c r="A425" t="s">
        <v>422</v>
      </c>
      <c r="B425" s="2">
        <v>-0.64</v>
      </c>
      <c r="C425" s="2">
        <v>0</v>
      </c>
    </row>
    <row r="426" spans="1:3" ht="15">
      <c r="A426" t="s">
        <v>423</v>
      </c>
      <c r="B426" s="2">
        <v>-1.21</v>
      </c>
      <c r="C426" s="2">
        <v>0.03</v>
      </c>
    </row>
    <row r="427" spans="1:3" ht="15">
      <c r="A427" t="s">
        <v>424</v>
      </c>
      <c r="B427" s="2">
        <v>-1.32</v>
      </c>
      <c r="C427" s="2">
        <v>0</v>
      </c>
    </row>
    <row r="428" spans="1:3" ht="15">
      <c r="A428" t="s">
        <v>425</v>
      </c>
      <c r="B428" s="2">
        <v>-0.05</v>
      </c>
      <c r="C428" s="2">
        <v>0</v>
      </c>
    </row>
    <row r="429" spans="1:3" ht="15">
      <c r="A429" t="s">
        <v>426</v>
      </c>
      <c r="B429" s="2">
        <v>1.04</v>
      </c>
      <c r="C429" s="2">
        <v>0</v>
      </c>
    </row>
    <row r="430" spans="1:3" ht="15">
      <c r="A430" t="s">
        <v>427</v>
      </c>
      <c r="B430" s="2">
        <v>0.01</v>
      </c>
      <c r="C430" s="2">
        <v>0.01</v>
      </c>
    </row>
    <row r="431" spans="1:3" ht="15">
      <c r="A431" t="s">
        <v>428</v>
      </c>
      <c r="B431" s="2">
        <v>1.01</v>
      </c>
      <c r="C431" s="2">
        <v>-0.09</v>
      </c>
    </row>
    <row r="432" spans="1:3" ht="15">
      <c r="A432" t="s">
        <v>429</v>
      </c>
      <c r="B432" s="2">
        <v>-0.55</v>
      </c>
      <c r="C432" s="2">
        <v>0.05</v>
      </c>
    </row>
    <row r="433" spans="1:3" ht="15">
      <c r="A433" t="s">
        <v>430</v>
      </c>
      <c r="B433" s="2">
        <v>0.56</v>
      </c>
      <c r="C433" s="2">
        <v>0</v>
      </c>
    </row>
    <row r="434" spans="1:3" ht="15">
      <c r="A434" t="s">
        <v>431</v>
      </c>
      <c r="B434" s="2">
        <v>-1.3</v>
      </c>
      <c r="C434" s="2">
        <v>0.05</v>
      </c>
    </row>
    <row r="435" spans="1:3" ht="15">
      <c r="A435" t="s">
        <v>432</v>
      </c>
      <c r="B435" s="2">
        <v>-0.22</v>
      </c>
      <c r="C435" s="2">
        <v>0.01</v>
      </c>
    </row>
    <row r="436" spans="1:3" ht="15">
      <c r="A436" t="s">
        <v>433</v>
      </c>
      <c r="B436" s="2">
        <v>-0.52</v>
      </c>
      <c r="C436" s="2">
        <v>0.02</v>
      </c>
    </row>
    <row r="437" spans="1:3" ht="15">
      <c r="A437" t="s">
        <v>434</v>
      </c>
      <c r="B437" s="2">
        <v>-0.47</v>
      </c>
      <c r="C437" s="2">
        <v>-0.02</v>
      </c>
    </row>
    <row r="438" spans="1:3" ht="15">
      <c r="A438" t="s">
        <v>435</v>
      </c>
      <c r="B438" s="2">
        <v>-0.28</v>
      </c>
      <c r="C438" s="2">
        <v>0.01</v>
      </c>
    </row>
    <row r="439" spans="1:3" ht="15">
      <c r="A439" t="s">
        <v>436</v>
      </c>
      <c r="B439" s="2">
        <v>0</v>
      </c>
      <c r="C439" s="2">
        <v>0</v>
      </c>
    </row>
    <row r="440" spans="1:3" ht="15">
      <c r="A440" t="s">
        <v>437</v>
      </c>
      <c r="B440" s="2">
        <v>-0.73</v>
      </c>
      <c r="C440" s="2">
        <v>0</v>
      </c>
    </row>
    <row r="441" spans="1:3" ht="15">
      <c r="A441" t="s">
        <v>438</v>
      </c>
      <c r="B441" s="2">
        <v>-0.04</v>
      </c>
      <c r="C441" s="2">
        <v>-0.01</v>
      </c>
    </row>
    <row r="442" spans="1:3" ht="15">
      <c r="A442" t="s">
        <v>439</v>
      </c>
      <c r="B442" s="2">
        <v>0.24</v>
      </c>
      <c r="C442" s="2">
        <v>0.02</v>
      </c>
    </row>
    <row r="443" spans="1:3" ht="15">
      <c r="A443" t="s">
        <v>440</v>
      </c>
      <c r="B443" s="2">
        <v>0.19</v>
      </c>
      <c r="C443" s="2">
        <v>-0.01</v>
      </c>
    </row>
    <row r="444" spans="1:3" ht="15">
      <c r="A444" t="s">
        <v>441</v>
      </c>
      <c r="B444" s="2">
        <v>0.74</v>
      </c>
      <c r="C444" s="2">
        <v>0</v>
      </c>
    </row>
    <row r="445" spans="1:3" ht="15">
      <c r="A445" t="s">
        <v>442</v>
      </c>
      <c r="B445" s="2">
        <v>0.27</v>
      </c>
      <c r="C445" s="2">
        <v>0</v>
      </c>
    </row>
    <row r="446" spans="1:3" ht="15">
      <c r="A446" t="s">
        <v>443</v>
      </c>
      <c r="B446" s="2">
        <v>0.12</v>
      </c>
      <c r="C446" s="2">
        <v>-0.56</v>
      </c>
    </row>
    <row r="447" spans="1:3" ht="15">
      <c r="A447" t="s">
        <v>444</v>
      </c>
      <c r="B447" s="2">
        <v>0.2</v>
      </c>
      <c r="C447" s="2">
        <v>0.57</v>
      </c>
    </row>
    <row r="448" spans="1:3" ht="15">
      <c r="A448" t="s">
        <v>445</v>
      </c>
      <c r="B448" s="2">
        <v>0.05</v>
      </c>
      <c r="C448" s="2">
        <v>-0.46</v>
      </c>
    </row>
    <row r="449" spans="1:3" ht="15">
      <c r="A449" t="s">
        <v>446</v>
      </c>
      <c r="B449" s="2">
        <v>-0.17</v>
      </c>
      <c r="C449" s="2">
        <v>-0.03</v>
      </c>
    </row>
    <row r="450" spans="1:3" ht="15">
      <c r="A450" t="s">
        <v>447</v>
      </c>
      <c r="B450" s="2">
        <v>0.24</v>
      </c>
      <c r="C450" s="2">
        <v>0.42</v>
      </c>
    </row>
    <row r="451" spans="1:3" ht="15">
      <c r="A451" t="s">
        <v>448</v>
      </c>
      <c r="B451" s="2">
        <v>0.58</v>
      </c>
      <c r="C451" s="2">
        <v>0</v>
      </c>
    </row>
    <row r="452" spans="1:3" ht="15">
      <c r="A452" t="s">
        <v>449</v>
      </c>
      <c r="B452" s="2">
        <v>0.15</v>
      </c>
      <c r="C452" s="2">
        <v>0</v>
      </c>
    </row>
    <row r="453" spans="1:3" ht="15">
      <c r="A453" t="s">
        <v>450</v>
      </c>
      <c r="B453" s="2">
        <v>0.2</v>
      </c>
      <c r="C453" s="2">
        <v>0</v>
      </c>
    </row>
    <row r="454" spans="1:3" ht="15">
      <c r="A454" t="s">
        <v>451</v>
      </c>
      <c r="B454" s="2">
        <v>0.02</v>
      </c>
      <c r="C454" s="2">
        <v>0.01</v>
      </c>
    </row>
    <row r="455" spans="1:3" ht="15">
      <c r="A455" t="s">
        <v>452</v>
      </c>
      <c r="B455" s="2">
        <v>-1.01</v>
      </c>
      <c r="C455" s="2">
        <v>-0.02</v>
      </c>
    </row>
    <row r="456" spans="1:3" ht="15">
      <c r="A456" t="s">
        <v>453</v>
      </c>
      <c r="B456" s="2">
        <v>-0.26</v>
      </c>
      <c r="C456" s="2">
        <v>0.13</v>
      </c>
    </row>
    <row r="457" spans="1:3" ht="15">
      <c r="A457" t="s">
        <v>454</v>
      </c>
      <c r="B457" s="2">
        <v>0.58</v>
      </c>
      <c r="C457" s="2">
        <v>0</v>
      </c>
    </row>
    <row r="458" spans="1:3" ht="15">
      <c r="A458" t="s">
        <v>455</v>
      </c>
      <c r="B458" s="2">
        <v>-0.48</v>
      </c>
      <c r="C458" s="2">
        <v>0.07</v>
      </c>
    </row>
    <row r="459" spans="1:3" ht="15">
      <c r="A459" t="s">
        <v>456</v>
      </c>
      <c r="B459" s="2">
        <v>0.21</v>
      </c>
      <c r="C459" s="2">
        <v>0.06</v>
      </c>
    </row>
    <row r="460" spans="1:3" ht="15">
      <c r="A460" t="s">
        <v>457</v>
      </c>
      <c r="B460" s="2">
        <v>0.67</v>
      </c>
      <c r="C460" s="2">
        <v>0</v>
      </c>
    </row>
    <row r="461" spans="1:3" ht="15">
      <c r="A461" t="s">
        <v>458</v>
      </c>
      <c r="B461" s="2">
        <v>0.06</v>
      </c>
      <c r="C461" s="2">
        <v>0.06</v>
      </c>
    </row>
    <row r="462" spans="1:3" ht="15">
      <c r="A462" t="s">
        <v>459</v>
      </c>
      <c r="B462" s="2">
        <v>0.05</v>
      </c>
      <c r="C462" s="2">
        <v>0.08</v>
      </c>
    </row>
    <row r="463" spans="1:3" ht="15">
      <c r="A463" t="s">
        <v>460</v>
      </c>
      <c r="B463" s="2">
        <v>-0.55</v>
      </c>
      <c r="C463" s="2">
        <v>0.03</v>
      </c>
    </row>
    <row r="464" spans="1:3" ht="15">
      <c r="A464" t="s">
        <v>461</v>
      </c>
      <c r="B464" s="2">
        <v>0.2</v>
      </c>
      <c r="C464" s="2">
        <v>0</v>
      </c>
    </row>
    <row r="465" spans="1:3" ht="15">
      <c r="A465" t="s">
        <v>462</v>
      </c>
      <c r="B465" s="2">
        <v>0.35</v>
      </c>
      <c r="C465" s="2">
        <v>0.58</v>
      </c>
    </row>
    <row r="466" spans="1:3" ht="15">
      <c r="A466" t="s">
        <v>463</v>
      </c>
      <c r="B466" s="2">
        <v>0.11</v>
      </c>
      <c r="C466" s="2">
        <v>0</v>
      </c>
    </row>
    <row r="467" spans="1:3" ht="15">
      <c r="A467" t="s">
        <v>464</v>
      </c>
      <c r="B467" s="2">
        <v>0.15</v>
      </c>
      <c r="C467" s="2">
        <v>0</v>
      </c>
    </row>
    <row r="468" spans="1:3" ht="15">
      <c r="A468" t="s">
        <v>465</v>
      </c>
      <c r="B468" s="2">
        <v>1.05</v>
      </c>
      <c r="C468" s="2">
        <v>0.31</v>
      </c>
    </row>
    <row r="469" spans="1:3" ht="15">
      <c r="A469" t="s">
        <v>466</v>
      </c>
      <c r="B469" s="2">
        <v>-0.97</v>
      </c>
      <c r="C469" s="2">
        <v>-0.77</v>
      </c>
    </row>
    <row r="470" spans="1:3" ht="15">
      <c r="A470" t="s">
        <v>467</v>
      </c>
      <c r="B470" s="2">
        <v>1.14</v>
      </c>
      <c r="C470" s="2">
        <v>0.2</v>
      </c>
    </row>
    <row r="471" spans="1:3" ht="15">
      <c r="A471" t="s">
        <v>468</v>
      </c>
      <c r="B471" s="2">
        <v>1.01</v>
      </c>
      <c r="C471" s="2">
        <v>0</v>
      </c>
    </row>
    <row r="472" spans="1:3" ht="15">
      <c r="A472" t="s">
        <v>469</v>
      </c>
      <c r="B472" s="2">
        <v>0.09</v>
      </c>
      <c r="C472" s="2">
        <v>1.25</v>
      </c>
    </row>
    <row r="473" spans="1:3" ht="15">
      <c r="A473" t="s">
        <v>470</v>
      </c>
      <c r="B473" s="2">
        <v>0.52</v>
      </c>
      <c r="C473" s="2">
        <v>0</v>
      </c>
    </row>
    <row r="474" spans="1:3" ht="15">
      <c r="A474" t="s">
        <v>471</v>
      </c>
      <c r="B474" s="2">
        <v>-0.22</v>
      </c>
      <c r="C474" s="2">
        <v>0.06</v>
      </c>
    </row>
    <row r="475" spans="1:3" ht="15">
      <c r="A475" t="s">
        <v>472</v>
      </c>
      <c r="B475" s="2">
        <v>0.35</v>
      </c>
      <c r="C475" s="2">
        <v>0.01</v>
      </c>
    </row>
    <row r="476" spans="1:3" ht="15">
      <c r="A476" t="s">
        <v>473</v>
      </c>
      <c r="B476" s="2">
        <v>0.02</v>
      </c>
      <c r="C476" s="2">
        <v>0.08</v>
      </c>
    </row>
    <row r="477" spans="1:3" ht="15">
      <c r="A477" t="s">
        <v>474</v>
      </c>
      <c r="B477" s="2">
        <v>-0.05</v>
      </c>
      <c r="C477" s="2">
        <v>0.04</v>
      </c>
    </row>
    <row r="478" spans="1:3" ht="15">
      <c r="A478" t="s">
        <v>475</v>
      </c>
      <c r="B478" s="2">
        <v>-0.74</v>
      </c>
      <c r="C478" s="2">
        <v>0</v>
      </c>
    </row>
    <row r="479" spans="1:3" ht="15">
      <c r="A479" t="s">
        <v>476</v>
      </c>
      <c r="B479" s="2">
        <v>0.88</v>
      </c>
      <c r="C479" s="2">
        <v>0.02</v>
      </c>
    </row>
    <row r="480" spans="1:3" ht="15">
      <c r="A480" t="s">
        <v>477</v>
      </c>
      <c r="B480" s="2">
        <v>0.89</v>
      </c>
      <c r="C480" s="2">
        <v>0.01</v>
      </c>
    </row>
    <row r="481" spans="1:3" ht="15">
      <c r="A481" t="s">
        <v>478</v>
      </c>
      <c r="B481" s="2">
        <v>-0.4</v>
      </c>
      <c r="C481" s="2">
        <v>0</v>
      </c>
    </row>
    <row r="482" spans="1:3" ht="15">
      <c r="A482" t="s">
        <v>479</v>
      </c>
      <c r="B482" s="2">
        <v>0.27</v>
      </c>
      <c r="C482" s="2">
        <v>0</v>
      </c>
    </row>
    <row r="483" spans="1:3" ht="15">
      <c r="A483" t="s">
        <v>480</v>
      </c>
      <c r="B483" s="2">
        <v>-0.49</v>
      </c>
      <c r="C483" s="2">
        <v>0.01</v>
      </c>
    </row>
    <row r="484" spans="1:3" ht="15">
      <c r="A484" t="s">
        <v>481</v>
      </c>
      <c r="B484" s="2">
        <v>-0.5</v>
      </c>
      <c r="C484" s="2">
        <v>0.07</v>
      </c>
    </row>
    <row r="485" spans="1:3" ht="15">
      <c r="A485" t="s">
        <v>482</v>
      </c>
      <c r="B485" s="2">
        <v>-1.41</v>
      </c>
      <c r="C485" s="2">
        <v>0</v>
      </c>
    </row>
    <row r="486" spans="1:3" ht="15">
      <c r="A486" t="s">
        <v>483</v>
      </c>
      <c r="B486" s="2">
        <v>-1.34</v>
      </c>
      <c r="C486" s="2">
        <v>0.12</v>
      </c>
    </row>
    <row r="487" spans="1:3" ht="15">
      <c r="A487" t="s">
        <v>484</v>
      </c>
      <c r="B487" s="2">
        <v>1.28</v>
      </c>
      <c r="C487" s="2">
        <v>0</v>
      </c>
    </row>
    <row r="488" spans="1:3" ht="15">
      <c r="A488" t="s">
        <v>485</v>
      </c>
      <c r="B488" s="2">
        <v>-0.61</v>
      </c>
      <c r="C488" s="2">
        <v>0.05</v>
      </c>
    </row>
    <row r="489" spans="1:3" ht="15">
      <c r="A489" t="s">
        <v>486</v>
      </c>
      <c r="B489" s="2">
        <v>-0.89</v>
      </c>
      <c r="C489" s="2">
        <v>0</v>
      </c>
    </row>
    <row r="490" spans="1:3" ht="15">
      <c r="A490" t="s">
        <v>487</v>
      </c>
      <c r="B490" s="2">
        <v>-0.23</v>
      </c>
      <c r="C490" s="2">
        <v>0</v>
      </c>
    </row>
    <row r="491" spans="1:3" ht="15">
      <c r="A491" t="s">
        <v>488</v>
      </c>
      <c r="B491" s="2">
        <v>1.24</v>
      </c>
      <c r="C491" s="2">
        <v>0</v>
      </c>
    </row>
    <row r="492" spans="1:3" ht="15">
      <c r="A492" t="s">
        <v>489</v>
      </c>
      <c r="B492" s="2">
        <v>0.94</v>
      </c>
      <c r="C492" s="2">
        <v>0.13</v>
      </c>
    </row>
    <row r="493" spans="1:3" ht="15">
      <c r="A493" t="s">
        <v>490</v>
      </c>
      <c r="B493" s="2">
        <v>0.33</v>
      </c>
      <c r="C493" s="2">
        <v>0.04</v>
      </c>
    </row>
    <row r="494" spans="1:3" ht="15">
      <c r="A494" t="s">
        <v>491</v>
      </c>
      <c r="B494" s="2">
        <v>0.04</v>
      </c>
      <c r="C494" s="2">
        <v>0</v>
      </c>
    </row>
    <row r="495" spans="1:3" ht="15">
      <c r="A495" t="s">
        <v>492</v>
      </c>
      <c r="B495" s="2">
        <v>0.68</v>
      </c>
      <c r="C495" s="2">
        <v>0.01</v>
      </c>
    </row>
    <row r="496" spans="1:3" ht="15">
      <c r="A496" t="s">
        <v>493</v>
      </c>
      <c r="B496" s="2">
        <v>-1.5</v>
      </c>
      <c r="C496" s="2">
        <v>0</v>
      </c>
    </row>
    <row r="497" spans="1:3" ht="15">
      <c r="A497" t="s">
        <v>494</v>
      </c>
      <c r="B497" s="2">
        <v>1.24</v>
      </c>
      <c r="C497" s="2">
        <v>-0.08</v>
      </c>
    </row>
    <row r="498" spans="1:3" ht="15">
      <c r="A498" t="s">
        <v>495</v>
      </c>
      <c r="B498" s="2">
        <v>0.98</v>
      </c>
      <c r="C498" s="2">
        <v>0</v>
      </c>
    </row>
    <row r="499" spans="1:3" ht="15">
      <c r="A499" t="s">
        <v>496</v>
      </c>
      <c r="B499" s="2">
        <v>0.83</v>
      </c>
      <c r="C499" s="2">
        <v>0.58</v>
      </c>
    </row>
    <row r="500" spans="1:3" ht="15">
      <c r="A500" t="s">
        <v>497</v>
      </c>
      <c r="B500" s="2">
        <v>1.92</v>
      </c>
      <c r="C500" s="2">
        <v>0</v>
      </c>
    </row>
    <row r="501" spans="1:3" ht="15">
      <c r="A501" t="s">
        <v>498</v>
      </c>
      <c r="B501" s="2">
        <v>0.72</v>
      </c>
      <c r="C501" s="2">
        <v>-0.36</v>
      </c>
    </row>
    <row r="502" spans="1:3" ht="15">
      <c r="A502" t="s">
        <v>499</v>
      </c>
      <c r="B502" s="2">
        <v>0.61</v>
      </c>
      <c r="C502" s="2">
        <v>0</v>
      </c>
    </row>
    <row r="503" spans="1:3" ht="15">
      <c r="A503" t="s">
        <v>500</v>
      </c>
      <c r="B503" s="2">
        <v>-0.07</v>
      </c>
      <c r="C503" s="2">
        <v>0</v>
      </c>
    </row>
    <row r="504" spans="1:3" ht="15">
      <c r="A504" t="s">
        <v>501</v>
      </c>
      <c r="B504" s="2">
        <v>-0.85</v>
      </c>
      <c r="C504" s="2">
        <v>-1.16</v>
      </c>
    </row>
    <row r="505" spans="1:3" ht="15">
      <c r="A505" t="s">
        <v>502</v>
      </c>
      <c r="B505" s="2">
        <v>1.63</v>
      </c>
      <c r="C505" s="2">
        <v>0</v>
      </c>
    </row>
    <row r="506" spans="1:3" ht="15">
      <c r="A506" t="s">
        <v>503</v>
      </c>
      <c r="B506" s="2">
        <v>0.21</v>
      </c>
      <c r="C506" s="2">
        <v>0</v>
      </c>
    </row>
    <row r="507" spans="1:3" ht="15">
      <c r="A507" t="s">
        <v>504</v>
      </c>
      <c r="B507" s="2">
        <v>0.69</v>
      </c>
      <c r="C507" s="2">
        <v>1.63</v>
      </c>
    </row>
    <row r="508" spans="1:3" ht="15">
      <c r="A508" t="s">
        <v>505</v>
      </c>
      <c r="B508" s="2">
        <v>0.81</v>
      </c>
      <c r="C508" s="2">
        <v>-0.8</v>
      </c>
    </row>
    <row r="509" spans="1:3" ht="15">
      <c r="A509" t="s">
        <v>506</v>
      </c>
      <c r="B509" s="2">
        <v>1.45</v>
      </c>
      <c r="C509" s="2">
        <v>0.02</v>
      </c>
    </row>
    <row r="510" spans="1:3" ht="15">
      <c r="A510" t="s">
        <v>507</v>
      </c>
      <c r="B510" s="2">
        <v>-0.19</v>
      </c>
      <c r="C510" s="2">
        <v>-0.34</v>
      </c>
    </row>
    <row r="511" spans="1:3" ht="15">
      <c r="A511" t="s">
        <v>508</v>
      </c>
      <c r="B511" s="2">
        <v>-0.26</v>
      </c>
      <c r="C511" s="2">
        <v>-0.09</v>
      </c>
    </row>
    <row r="512" spans="1:3" ht="15">
      <c r="A512" t="s">
        <v>509</v>
      </c>
      <c r="B512" s="2">
        <v>-1.05</v>
      </c>
      <c r="C512" s="2">
        <v>0</v>
      </c>
    </row>
    <row r="513" spans="1:3" ht="15">
      <c r="A513" t="s">
        <v>510</v>
      </c>
      <c r="B513" s="2">
        <v>2.12</v>
      </c>
      <c r="C513" s="2">
        <v>1.53</v>
      </c>
    </row>
    <row r="514" spans="1:3" ht="15">
      <c r="A514" t="s">
        <v>511</v>
      </c>
      <c r="B514" s="2">
        <v>0.65</v>
      </c>
      <c r="C514" s="2">
        <v>-0.19</v>
      </c>
    </row>
    <row r="515" spans="1:3" ht="15">
      <c r="A515" t="s">
        <v>512</v>
      </c>
      <c r="B515" s="2">
        <v>-1.1</v>
      </c>
      <c r="C515" s="2">
        <v>0</v>
      </c>
    </row>
    <row r="516" spans="1:3" ht="15">
      <c r="A516" t="s">
        <v>513</v>
      </c>
      <c r="B516" s="2">
        <v>0.44</v>
      </c>
      <c r="C516" s="2">
        <v>0.02</v>
      </c>
    </row>
    <row r="517" spans="1:3" ht="15">
      <c r="A517" t="s">
        <v>514</v>
      </c>
      <c r="B517" s="2">
        <v>-1.18</v>
      </c>
      <c r="C517" s="2">
        <v>-0.55</v>
      </c>
    </row>
    <row r="518" spans="1:3" ht="15">
      <c r="A518" t="s">
        <v>515</v>
      </c>
      <c r="B518" s="2">
        <v>-0.5</v>
      </c>
      <c r="C518" s="2">
        <v>0.44</v>
      </c>
    </row>
    <row r="519" spans="1:3" ht="15">
      <c r="A519" t="s">
        <v>516</v>
      </c>
      <c r="B519" s="2">
        <v>0.74</v>
      </c>
      <c r="C519" s="2">
        <v>0.12</v>
      </c>
    </row>
    <row r="520" spans="1:3" ht="15">
      <c r="A520" t="s">
        <v>517</v>
      </c>
      <c r="B520" s="2">
        <v>0.61</v>
      </c>
      <c r="C520" s="2">
        <v>0.36</v>
      </c>
    </row>
    <row r="521" spans="1:3" ht="15">
      <c r="A521" t="s">
        <v>518</v>
      </c>
      <c r="B521" s="2">
        <v>0.29</v>
      </c>
      <c r="C521" s="2">
        <v>0.01</v>
      </c>
    </row>
    <row r="522" spans="1:3" ht="15">
      <c r="A522" t="s">
        <v>519</v>
      </c>
      <c r="B522" s="2">
        <v>2.71</v>
      </c>
      <c r="C522" s="2">
        <v>0.02</v>
      </c>
    </row>
    <row r="523" spans="1:3" ht="15">
      <c r="A523" t="s">
        <v>520</v>
      </c>
      <c r="B523" s="2">
        <v>1.19</v>
      </c>
      <c r="C523" s="2">
        <v>0</v>
      </c>
    </row>
    <row r="524" spans="1:3" ht="15">
      <c r="A524" t="s">
        <v>521</v>
      </c>
      <c r="B524" s="2">
        <v>1.05</v>
      </c>
      <c r="C524" s="2">
        <v>0.31</v>
      </c>
    </row>
    <row r="525" spans="1:3" ht="15">
      <c r="A525" t="s">
        <v>522</v>
      </c>
      <c r="B525" s="2">
        <v>0.96</v>
      </c>
      <c r="C525" s="2">
        <v>0.02</v>
      </c>
    </row>
    <row r="526" spans="1:3" ht="15">
      <c r="A526" t="s">
        <v>523</v>
      </c>
      <c r="B526" s="2">
        <v>0.34</v>
      </c>
      <c r="C526" s="2">
        <v>1.02</v>
      </c>
    </row>
    <row r="527" spans="1:3" ht="15">
      <c r="A527" t="s">
        <v>524</v>
      </c>
      <c r="B527" s="2">
        <v>0.29</v>
      </c>
      <c r="C527" s="2">
        <v>0.01</v>
      </c>
    </row>
    <row r="528" spans="1:3" ht="15">
      <c r="A528" t="s">
        <v>525</v>
      </c>
      <c r="B528" s="2">
        <v>1.04</v>
      </c>
      <c r="C528" s="2">
        <v>0.02</v>
      </c>
    </row>
    <row r="529" spans="1:3" ht="15">
      <c r="A529" t="s">
        <v>526</v>
      </c>
      <c r="B529" s="2">
        <v>0.55</v>
      </c>
      <c r="C529" s="2">
        <v>0.01</v>
      </c>
    </row>
    <row r="530" spans="1:3" ht="15">
      <c r="A530" t="s">
        <v>527</v>
      </c>
      <c r="B530" s="2">
        <v>0.48</v>
      </c>
      <c r="C530" s="2">
        <v>0.48</v>
      </c>
    </row>
    <row r="531" spans="1:3" ht="15">
      <c r="A531" t="s">
        <v>528</v>
      </c>
      <c r="B531" s="2">
        <v>-0.7</v>
      </c>
      <c r="C531" s="2">
        <v>0</v>
      </c>
    </row>
    <row r="532" spans="1:3" ht="15">
      <c r="A532" t="s">
        <v>529</v>
      </c>
      <c r="B532" s="2">
        <v>0.41</v>
      </c>
      <c r="C532" s="2">
        <v>0.05</v>
      </c>
    </row>
    <row r="533" spans="1:3" ht="15">
      <c r="A533" t="s">
        <v>530</v>
      </c>
      <c r="B533" s="2">
        <v>-0.11</v>
      </c>
      <c r="C533" s="2">
        <v>0</v>
      </c>
    </row>
    <row r="534" spans="1:3" ht="15">
      <c r="A534" t="s">
        <v>531</v>
      </c>
      <c r="B534" s="2">
        <v>0.07</v>
      </c>
      <c r="C534" s="2">
        <v>0.01</v>
      </c>
    </row>
    <row r="535" spans="1:3" ht="15">
      <c r="A535" t="s">
        <v>532</v>
      </c>
      <c r="B535" s="2">
        <v>0.31</v>
      </c>
      <c r="C535" s="2">
        <v>0.05</v>
      </c>
    </row>
    <row r="536" spans="1:3" ht="15">
      <c r="A536" t="s">
        <v>533</v>
      </c>
      <c r="B536" s="2">
        <v>1.71</v>
      </c>
      <c r="C536" s="2">
        <v>-0.41</v>
      </c>
    </row>
    <row r="537" spans="1:3" ht="15">
      <c r="A537" t="s">
        <v>534</v>
      </c>
      <c r="B537" s="2">
        <v>0.67</v>
      </c>
      <c r="C537" s="2">
        <v>0.66</v>
      </c>
    </row>
    <row r="538" spans="1:3" ht="15">
      <c r="A538" t="s">
        <v>535</v>
      </c>
      <c r="B538" s="2">
        <v>0.09</v>
      </c>
      <c r="C538" s="2">
        <v>0.19</v>
      </c>
    </row>
    <row r="539" spans="1:3" ht="15">
      <c r="A539" t="s">
        <v>536</v>
      </c>
      <c r="B539" s="2">
        <v>-1.43</v>
      </c>
      <c r="C539" s="2">
        <v>0.04</v>
      </c>
    </row>
    <row r="540" spans="1:3" ht="15">
      <c r="A540" t="s">
        <v>537</v>
      </c>
      <c r="B540" s="2">
        <v>-1.09</v>
      </c>
      <c r="C540" s="2">
        <v>0.12</v>
      </c>
    </row>
    <row r="541" spans="1:3" ht="15">
      <c r="A541" t="s">
        <v>538</v>
      </c>
      <c r="B541" s="2">
        <v>0.88</v>
      </c>
      <c r="C541" s="2">
        <v>-0.05</v>
      </c>
    </row>
    <row r="542" spans="1:3" ht="15">
      <c r="A542" t="s">
        <v>539</v>
      </c>
      <c r="B542" s="2">
        <v>0.97</v>
      </c>
      <c r="C542" s="2">
        <v>0.07</v>
      </c>
    </row>
    <row r="543" spans="1:3" ht="15">
      <c r="A543" t="s">
        <v>540</v>
      </c>
      <c r="B543" s="2">
        <v>0.9</v>
      </c>
      <c r="C543" s="2">
        <v>-0.16</v>
      </c>
    </row>
    <row r="544" spans="1:3" ht="15">
      <c r="A544" t="s">
        <v>541</v>
      </c>
      <c r="B544" s="2">
        <v>0.19</v>
      </c>
      <c r="C544" s="2">
        <v>0.62</v>
      </c>
    </row>
    <row r="545" spans="1:3" ht="15">
      <c r="A545" t="s">
        <v>542</v>
      </c>
      <c r="B545" s="2">
        <v>0.36</v>
      </c>
      <c r="C545" s="2">
        <v>0.33</v>
      </c>
    </row>
    <row r="546" spans="1:3" ht="15">
      <c r="A546" t="s">
        <v>543</v>
      </c>
      <c r="B546" s="2">
        <v>-0.19</v>
      </c>
      <c r="C546" s="2">
        <v>0.06</v>
      </c>
    </row>
    <row r="547" spans="1:3" ht="15">
      <c r="A547" t="s">
        <v>544</v>
      </c>
      <c r="B547" s="2">
        <v>0.35</v>
      </c>
      <c r="C547" s="2">
        <v>0.35</v>
      </c>
    </row>
    <row r="548" spans="1:3" ht="15">
      <c r="A548" t="s">
        <v>545</v>
      </c>
      <c r="B548" s="2">
        <v>-0.02</v>
      </c>
      <c r="C548" s="2">
        <v>0</v>
      </c>
    </row>
    <row r="549" spans="1:3" ht="15">
      <c r="A549" t="s">
        <v>546</v>
      </c>
      <c r="B549" s="2">
        <v>0.21</v>
      </c>
      <c r="C549" s="2">
        <v>0</v>
      </c>
    </row>
    <row r="550" spans="1:3" ht="15">
      <c r="A550" t="s">
        <v>547</v>
      </c>
      <c r="B550" s="2">
        <v>0.58</v>
      </c>
      <c r="C550" s="2">
        <v>0.02</v>
      </c>
    </row>
    <row r="551" spans="1:3" ht="15">
      <c r="A551" t="s">
        <v>548</v>
      </c>
      <c r="B551" s="2">
        <v>-0.68</v>
      </c>
      <c r="C551" s="2">
        <v>0.2</v>
      </c>
    </row>
    <row r="552" spans="1:3" ht="15">
      <c r="A552" t="s">
        <v>549</v>
      </c>
      <c r="B552" s="2">
        <v>0.26</v>
      </c>
      <c r="C552" s="2">
        <v>0.02</v>
      </c>
    </row>
    <row r="553" spans="1:3" ht="15">
      <c r="A553" t="s">
        <v>550</v>
      </c>
      <c r="B553" s="2">
        <v>-0.24</v>
      </c>
      <c r="C553" s="2">
        <v>0.02</v>
      </c>
    </row>
    <row r="554" spans="1:3" ht="15">
      <c r="A554" t="s">
        <v>551</v>
      </c>
      <c r="B554" s="2">
        <v>-0.59</v>
      </c>
      <c r="C554" s="2">
        <v>0.19</v>
      </c>
    </row>
    <row r="555" spans="1:3" ht="15">
      <c r="A555" t="s">
        <v>552</v>
      </c>
      <c r="B555" s="2">
        <v>1.54</v>
      </c>
      <c r="C555" s="2">
        <v>-0.43</v>
      </c>
    </row>
    <row r="556" spans="1:3" ht="15">
      <c r="A556" t="s">
        <v>553</v>
      </c>
      <c r="B556" s="2">
        <v>0.92</v>
      </c>
      <c r="C556" s="2">
        <v>0.68</v>
      </c>
    </row>
    <row r="557" spans="1:3" ht="15">
      <c r="A557" t="s">
        <v>554</v>
      </c>
      <c r="B557" s="2">
        <v>0.37</v>
      </c>
      <c r="C557" s="2">
        <v>0.09</v>
      </c>
    </row>
    <row r="558" spans="1:3" ht="15">
      <c r="A558" t="s">
        <v>555</v>
      </c>
      <c r="B558" s="2">
        <v>0.13</v>
      </c>
      <c r="C558" s="2">
        <v>0.06</v>
      </c>
    </row>
    <row r="559" spans="1:3" ht="15">
      <c r="A559" t="s">
        <v>556</v>
      </c>
      <c r="B559" s="2">
        <v>0.04</v>
      </c>
      <c r="C559" s="2">
        <v>-0.21</v>
      </c>
    </row>
    <row r="560" spans="1:3" ht="15">
      <c r="A560" t="s">
        <v>557</v>
      </c>
      <c r="B560" s="2">
        <v>0.35</v>
      </c>
      <c r="C560" s="2">
        <v>1.22</v>
      </c>
    </row>
    <row r="561" spans="1:3" ht="15">
      <c r="A561" t="s">
        <v>558</v>
      </c>
      <c r="B561" s="2">
        <v>-0.39</v>
      </c>
      <c r="C561" s="2">
        <v>-0.13</v>
      </c>
    </row>
    <row r="562" spans="1:3" ht="15">
      <c r="A562" t="s">
        <v>559</v>
      </c>
      <c r="B562" s="2">
        <v>0.23</v>
      </c>
      <c r="C562" s="2">
        <v>0.04</v>
      </c>
    </row>
    <row r="563" spans="1:3" ht="15">
      <c r="A563" t="s">
        <v>560</v>
      </c>
      <c r="B563" s="2">
        <v>0.19</v>
      </c>
      <c r="C563" s="2">
        <v>0.03</v>
      </c>
    </row>
    <row r="564" spans="1:3" ht="15">
      <c r="A564" t="s">
        <v>561</v>
      </c>
      <c r="B564" s="2">
        <v>-0.28</v>
      </c>
      <c r="C564" s="2">
        <v>0.08</v>
      </c>
    </row>
    <row r="565" spans="1:3" ht="15">
      <c r="A565" t="s">
        <v>562</v>
      </c>
      <c r="B565" s="2">
        <v>0.8</v>
      </c>
      <c r="C565" s="2">
        <v>-0.05</v>
      </c>
    </row>
    <row r="566" spans="1:3" ht="15">
      <c r="A566" t="s">
        <v>563</v>
      </c>
      <c r="B566" s="2">
        <v>0.07</v>
      </c>
      <c r="C566" s="2">
        <v>0</v>
      </c>
    </row>
    <row r="567" spans="1:3" ht="15">
      <c r="A567" t="s">
        <v>564</v>
      </c>
      <c r="B567" s="2">
        <v>-0.16</v>
      </c>
      <c r="C567" s="2">
        <v>0.51</v>
      </c>
    </row>
    <row r="568" spans="1:3" ht="15">
      <c r="A568" t="s">
        <v>565</v>
      </c>
      <c r="B568" s="2">
        <v>0.63</v>
      </c>
      <c r="C568" s="2">
        <v>-0.74</v>
      </c>
    </row>
    <row r="569" spans="1:3" ht="15">
      <c r="A569" t="s">
        <v>566</v>
      </c>
      <c r="B569" s="2">
        <v>0.01</v>
      </c>
      <c r="C569" s="2">
        <v>1.08</v>
      </c>
    </row>
    <row r="570" spans="1:3" ht="15">
      <c r="A570" t="s">
        <v>567</v>
      </c>
      <c r="B570" s="2">
        <v>0.46</v>
      </c>
      <c r="C570" s="2">
        <v>-1.33</v>
      </c>
    </row>
    <row r="571" spans="1:3" ht="15">
      <c r="A571" t="s">
        <v>568</v>
      </c>
      <c r="B571" s="2">
        <v>-0.26</v>
      </c>
      <c r="C571" s="2">
        <v>1.24</v>
      </c>
    </row>
    <row r="572" spans="1:3" ht="15">
      <c r="A572" t="s">
        <v>569</v>
      </c>
      <c r="B572" s="2">
        <v>-0.01</v>
      </c>
      <c r="C572" s="2">
        <v>0.15</v>
      </c>
    </row>
    <row r="573" spans="1:3" ht="15">
      <c r="A573" t="s">
        <v>570</v>
      </c>
      <c r="B573" s="2">
        <v>-0.38</v>
      </c>
      <c r="C573" s="2">
        <v>0</v>
      </c>
    </row>
    <row r="574" spans="1:3" ht="15">
      <c r="A574" t="s">
        <v>571</v>
      </c>
      <c r="B574" s="2">
        <v>-0.24</v>
      </c>
      <c r="C574" s="2">
        <v>0</v>
      </c>
    </row>
    <row r="575" spans="1:3" ht="15">
      <c r="A575" t="s">
        <v>572</v>
      </c>
      <c r="B575" s="2">
        <v>-0.4</v>
      </c>
      <c r="C575" s="2">
        <v>0.39</v>
      </c>
    </row>
    <row r="576" spans="1:3" ht="15">
      <c r="A576" t="s">
        <v>573</v>
      </c>
      <c r="B576" s="2">
        <v>-0.48</v>
      </c>
      <c r="C576" s="2">
        <v>-0.57</v>
      </c>
    </row>
    <row r="577" spans="1:3" ht="15">
      <c r="A577" t="s">
        <v>574</v>
      </c>
      <c r="B577" s="2">
        <v>0.39</v>
      </c>
      <c r="C577" s="2">
        <v>0</v>
      </c>
    </row>
    <row r="578" spans="1:3" ht="15">
      <c r="A578" t="s">
        <v>575</v>
      </c>
      <c r="B578" s="2">
        <v>-0.12</v>
      </c>
      <c r="C578" s="2">
        <v>-0.9</v>
      </c>
    </row>
    <row r="579" spans="1:3" ht="15">
      <c r="A579" t="s">
        <v>576</v>
      </c>
      <c r="B579" s="2">
        <v>-0.4</v>
      </c>
      <c r="C579" s="2">
        <v>-0.14</v>
      </c>
    </row>
    <row r="580" spans="1:3" ht="15">
      <c r="A580" t="s">
        <v>577</v>
      </c>
      <c r="B580" s="2">
        <v>0.22</v>
      </c>
      <c r="C580" s="2">
        <v>1.69</v>
      </c>
    </row>
    <row r="581" spans="1:3" ht="15">
      <c r="A581" t="s">
        <v>578</v>
      </c>
      <c r="B581" s="2">
        <v>-0.22</v>
      </c>
      <c r="C581" s="2">
        <v>0</v>
      </c>
    </row>
    <row r="582" spans="1:3" ht="15">
      <c r="A582" t="s">
        <v>579</v>
      </c>
      <c r="B582" s="2">
        <v>0.83</v>
      </c>
      <c r="C582" s="2">
        <v>0</v>
      </c>
    </row>
    <row r="583" spans="1:3" ht="15">
      <c r="A583" t="s">
        <v>580</v>
      </c>
      <c r="B583" s="2">
        <v>-0.5</v>
      </c>
      <c r="C583" s="2">
        <v>0.1</v>
      </c>
    </row>
    <row r="584" spans="1:3" ht="15">
      <c r="A584" t="s">
        <v>581</v>
      </c>
      <c r="B584" s="2">
        <v>-0.05</v>
      </c>
      <c r="C584" s="2">
        <v>-0.1</v>
      </c>
    </row>
    <row r="585" spans="1:3" ht="15">
      <c r="A585" t="s">
        <v>582</v>
      </c>
      <c r="B585" s="2">
        <v>-0.04</v>
      </c>
      <c r="C585" s="2">
        <v>0.26</v>
      </c>
    </row>
    <row r="586" spans="1:3" ht="15">
      <c r="A586" t="s">
        <v>583</v>
      </c>
      <c r="B586" s="2">
        <v>-0.23</v>
      </c>
      <c r="C586" s="2">
        <v>0</v>
      </c>
    </row>
    <row r="587" spans="1:3" ht="15">
      <c r="A587" t="s">
        <v>584</v>
      </c>
      <c r="B587" s="2">
        <v>-0.41</v>
      </c>
      <c r="C587" s="2">
        <v>-0.09</v>
      </c>
    </row>
    <row r="588" spans="1:3" ht="15">
      <c r="A588" t="s">
        <v>585</v>
      </c>
      <c r="B588" s="2">
        <v>0.06</v>
      </c>
      <c r="C588" s="2">
        <v>-0.03</v>
      </c>
    </row>
    <row r="589" spans="1:3" ht="15">
      <c r="A589" t="s">
        <v>586</v>
      </c>
      <c r="B589" s="2">
        <v>0.07</v>
      </c>
      <c r="C589" s="2">
        <v>-0.77</v>
      </c>
    </row>
    <row r="590" spans="1:3" ht="15">
      <c r="A590" t="s">
        <v>587</v>
      </c>
      <c r="B590" s="2">
        <v>-0.36</v>
      </c>
      <c r="C590" s="2">
        <v>0.1</v>
      </c>
    </row>
    <row r="591" spans="1:3" ht="15">
      <c r="A591" t="s">
        <v>588</v>
      </c>
      <c r="B591" s="2">
        <v>0.36</v>
      </c>
      <c r="C591" s="2">
        <v>-1.46</v>
      </c>
    </row>
    <row r="592" spans="1:3" ht="15">
      <c r="A592" t="s">
        <v>589</v>
      </c>
      <c r="B592" s="2">
        <v>-0.41</v>
      </c>
      <c r="C592" s="2">
        <v>0.25</v>
      </c>
    </row>
    <row r="593" spans="1:3" ht="15">
      <c r="A593" t="s">
        <v>590</v>
      </c>
      <c r="B593" s="2">
        <v>0.22</v>
      </c>
      <c r="C593" s="2">
        <v>0.87</v>
      </c>
    </row>
    <row r="594" spans="1:3" ht="15">
      <c r="A594" t="s">
        <v>591</v>
      </c>
      <c r="B594" s="2">
        <v>-0.84</v>
      </c>
      <c r="C594" s="2">
        <v>-0.39</v>
      </c>
    </row>
    <row r="595" spans="1:3" ht="15">
      <c r="A595" t="s">
        <v>592</v>
      </c>
      <c r="B595" s="2">
        <v>0.25</v>
      </c>
      <c r="C595" s="2">
        <v>0</v>
      </c>
    </row>
    <row r="596" spans="1:3" ht="15">
      <c r="A596" t="s">
        <v>593</v>
      </c>
      <c r="B596" s="2">
        <v>-0.1</v>
      </c>
      <c r="C596" s="2">
        <v>0.01</v>
      </c>
    </row>
    <row r="597" spans="1:3" ht="15">
      <c r="A597" t="s">
        <v>594</v>
      </c>
      <c r="B597" s="2">
        <v>-0.17</v>
      </c>
      <c r="C597" s="2">
        <v>-0.09</v>
      </c>
    </row>
    <row r="598" spans="1:3" ht="15">
      <c r="A598" t="s">
        <v>595</v>
      </c>
      <c r="B598" s="2">
        <v>0.24</v>
      </c>
      <c r="C598" s="2">
        <v>0</v>
      </c>
    </row>
    <row r="599" spans="1:3" ht="15">
      <c r="A599" t="s">
        <v>596</v>
      </c>
      <c r="B599" s="2">
        <v>-0.65</v>
      </c>
      <c r="C599" s="2">
        <v>0</v>
      </c>
    </row>
    <row r="600" spans="1:3" ht="15">
      <c r="A600" t="s">
        <v>597</v>
      </c>
      <c r="B600" s="2">
        <v>-0.67</v>
      </c>
      <c r="C600" s="2">
        <v>0</v>
      </c>
    </row>
    <row r="601" spans="1:3" ht="15">
      <c r="A601" t="s">
        <v>598</v>
      </c>
      <c r="B601" s="2">
        <v>0.84</v>
      </c>
      <c r="C601" s="2">
        <v>0.09</v>
      </c>
    </row>
    <row r="602" spans="1:3" ht="15">
      <c r="A602" t="s">
        <v>599</v>
      </c>
      <c r="B602" s="2">
        <v>0.41</v>
      </c>
      <c r="C602" s="2">
        <v>-0.05</v>
      </c>
    </row>
    <row r="603" spans="1:3" ht="15">
      <c r="A603" t="s">
        <v>600</v>
      </c>
      <c r="B603" s="2">
        <v>-0.1</v>
      </c>
      <c r="C603" s="2">
        <v>-0.23</v>
      </c>
    </row>
    <row r="604" spans="1:3" ht="15">
      <c r="A604" t="s">
        <v>601</v>
      </c>
      <c r="B604" s="2">
        <v>0.39</v>
      </c>
      <c r="C604" s="2">
        <v>0</v>
      </c>
    </row>
    <row r="605" spans="1:3" ht="15">
      <c r="A605" t="s">
        <v>602</v>
      </c>
      <c r="B605" s="2">
        <v>0.29</v>
      </c>
      <c r="C605" s="2">
        <v>-0.03</v>
      </c>
    </row>
    <row r="606" spans="1:3" ht="15">
      <c r="A606" t="s">
        <v>603</v>
      </c>
      <c r="B606" s="2">
        <v>0.22</v>
      </c>
      <c r="C606" s="2">
        <v>0</v>
      </c>
    </row>
    <row r="607" spans="1:3" ht="15">
      <c r="A607" t="s">
        <v>604</v>
      </c>
      <c r="B607" s="2">
        <v>0.14</v>
      </c>
      <c r="C607" s="2">
        <v>-0.01</v>
      </c>
    </row>
    <row r="608" spans="1:3" ht="15">
      <c r="A608" t="s">
        <v>605</v>
      </c>
      <c r="B608" s="2">
        <v>-0.33</v>
      </c>
      <c r="C608" s="2">
        <v>-0.05</v>
      </c>
    </row>
    <row r="609" spans="1:3" ht="15">
      <c r="A609" t="s">
        <v>606</v>
      </c>
      <c r="B609" s="2">
        <v>0.05</v>
      </c>
      <c r="C609" s="2">
        <v>-0.09</v>
      </c>
    </row>
    <row r="610" spans="1:3" ht="15">
      <c r="A610" t="s">
        <v>607</v>
      </c>
      <c r="B610" s="2">
        <v>-0.25</v>
      </c>
      <c r="C610" s="2">
        <v>-0.17</v>
      </c>
    </row>
    <row r="611" spans="1:3" ht="15">
      <c r="A611" t="s">
        <v>608</v>
      </c>
      <c r="B611" s="2">
        <v>0.63</v>
      </c>
      <c r="C611" s="2">
        <v>-0.17</v>
      </c>
    </row>
    <row r="612" spans="1:3" ht="15">
      <c r="A612" t="s">
        <v>609</v>
      </c>
      <c r="B612" s="2">
        <v>0.7</v>
      </c>
      <c r="C612" s="2">
        <v>0</v>
      </c>
    </row>
    <row r="613" spans="1:3" ht="15">
      <c r="A613" t="s">
        <v>610</v>
      </c>
      <c r="B613" s="2">
        <v>-0.03</v>
      </c>
      <c r="C613" s="2">
        <v>-0.11</v>
      </c>
    </row>
    <row r="614" spans="1:3" ht="15">
      <c r="A614" t="s">
        <v>611</v>
      </c>
      <c r="B614" s="2">
        <v>0.13</v>
      </c>
      <c r="C614" s="2">
        <v>-0.61</v>
      </c>
    </row>
    <row r="615" spans="1:3" ht="15">
      <c r="A615" t="s">
        <v>612</v>
      </c>
      <c r="B615" s="2">
        <v>0.28</v>
      </c>
      <c r="C615" s="2">
        <v>0.34</v>
      </c>
    </row>
    <row r="616" spans="1:3" ht="15">
      <c r="A616" t="s">
        <v>613</v>
      </c>
      <c r="B616" s="2">
        <v>0.12</v>
      </c>
      <c r="C616" s="2">
        <v>0.04</v>
      </c>
    </row>
    <row r="617" spans="1:3" ht="15">
      <c r="A617" t="s">
        <v>614</v>
      </c>
      <c r="B617" s="2">
        <v>0.28</v>
      </c>
      <c r="C617" s="2">
        <v>0.52</v>
      </c>
    </row>
    <row r="618" spans="1:3" ht="15">
      <c r="A618" t="s">
        <v>615</v>
      </c>
      <c r="B618" s="2">
        <v>1.33</v>
      </c>
      <c r="C618" s="2">
        <v>0</v>
      </c>
    </row>
    <row r="619" spans="1:3" ht="15">
      <c r="A619" t="s">
        <v>616</v>
      </c>
      <c r="B619" s="2">
        <v>-0.15</v>
      </c>
      <c r="C619" s="2">
        <v>0</v>
      </c>
    </row>
    <row r="620" spans="1:3" ht="15">
      <c r="A620" t="s">
        <v>617</v>
      </c>
      <c r="B620" s="2">
        <v>-0.7</v>
      </c>
      <c r="C620" s="2">
        <v>-0.3</v>
      </c>
    </row>
    <row r="621" spans="1:3" ht="15">
      <c r="A621" t="s">
        <v>618</v>
      </c>
      <c r="B621" s="2">
        <v>-0.88</v>
      </c>
      <c r="C621" s="2">
        <v>0.64</v>
      </c>
    </row>
    <row r="622" spans="1:3" ht="15">
      <c r="A622" t="s">
        <v>619</v>
      </c>
      <c r="B622" s="2">
        <v>0.32</v>
      </c>
      <c r="C622" s="2">
        <v>-0.03</v>
      </c>
    </row>
    <row r="623" spans="1:3" ht="15">
      <c r="A623" t="s">
        <v>620</v>
      </c>
      <c r="B623" s="2">
        <v>0.28</v>
      </c>
      <c r="C623" s="2">
        <v>-0.13</v>
      </c>
    </row>
    <row r="624" spans="1:3" ht="15">
      <c r="A624" t="s">
        <v>621</v>
      </c>
      <c r="B624" s="2">
        <v>-0.76</v>
      </c>
      <c r="C624" s="2">
        <v>0.14</v>
      </c>
    </row>
    <row r="625" spans="1:3" ht="15">
      <c r="A625" t="s">
        <v>622</v>
      </c>
      <c r="B625" s="2">
        <v>-0.18</v>
      </c>
      <c r="C625" s="2">
        <v>0.01</v>
      </c>
    </row>
    <row r="626" spans="1:3" ht="15">
      <c r="A626" t="s">
        <v>623</v>
      </c>
      <c r="B626" s="2">
        <v>-0.38</v>
      </c>
      <c r="C626" s="2">
        <v>0</v>
      </c>
    </row>
    <row r="627" spans="1:3" ht="15">
      <c r="A627" t="s">
        <v>624</v>
      </c>
      <c r="B627" s="2">
        <v>-0.1</v>
      </c>
      <c r="C627" s="2">
        <v>0.21</v>
      </c>
    </row>
    <row r="628" spans="1:3" ht="15">
      <c r="A628" t="s">
        <v>625</v>
      </c>
      <c r="B628" s="2">
        <v>0.66</v>
      </c>
      <c r="C628" s="2">
        <v>0</v>
      </c>
    </row>
    <row r="629" spans="1:3" ht="15">
      <c r="A629" t="s">
        <v>626</v>
      </c>
      <c r="B629" s="2">
        <v>-0.27</v>
      </c>
      <c r="C629" s="2">
        <v>0.04</v>
      </c>
    </row>
    <row r="630" spans="1:3" ht="15">
      <c r="A630" t="s">
        <v>627</v>
      </c>
      <c r="B630" s="2">
        <v>0.2</v>
      </c>
      <c r="C630" s="2">
        <v>0.03</v>
      </c>
    </row>
    <row r="631" spans="1:3" ht="15">
      <c r="A631" t="s">
        <v>628</v>
      </c>
      <c r="B631" s="2">
        <v>-0.36</v>
      </c>
      <c r="C631" s="2">
        <v>-0.03</v>
      </c>
    </row>
    <row r="632" spans="1:3" ht="15">
      <c r="A632" t="s">
        <v>629</v>
      </c>
      <c r="B632" s="2">
        <v>0.94</v>
      </c>
      <c r="C632" s="2">
        <v>-0.9</v>
      </c>
    </row>
    <row r="633" spans="1:3" ht="15">
      <c r="A633" t="s">
        <v>630</v>
      </c>
      <c r="B633" s="2">
        <v>0.94</v>
      </c>
      <c r="C633" s="2">
        <v>0.01</v>
      </c>
    </row>
    <row r="634" spans="1:3" ht="15">
      <c r="A634" t="s">
        <v>631</v>
      </c>
      <c r="B634" s="2">
        <v>-0.35</v>
      </c>
      <c r="C634" s="2">
        <v>-0.07</v>
      </c>
    </row>
    <row r="635" spans="1:3" ht="15">
      <c r="A635" t="s">
        <v>632</v>
      </c>
      <c r="B635" s="2">
        <v>-0.19</v>
      </c>
      <c r="C635" s="2">
        <v>-0.96</v>
      </c>
    </row>
    <row r="636" spans="1:3" ht="15">
      <c r="A636" t="s">
        <v>633</v>
      </c>
      <c r="B636" s="2">
        <v>-1.12</v>
      </c>
      <c r="C636" s="2">
        <v>0.01</v>
      </c>
    </row>
    <row r="637" spans="1:3" ht="15">
      <c r="A637" t="s">
        <v>634</v>
      </c>
      <c r="B637" s="2">
        <v>0.62</v>
      </c>
      <c r="C637" s="2">
        <v>-0.04</v>
      </c>
    </row>
    <row r="638" spans="1:3" ht="15">
      <c r="A638" t="s">
        <v>635</v>
      </c>
      <c r="B638" s="2">
        <v>-0.59</v>
      </c>
      <c r="C638" s="2">
        <v>1.12</v>
      </c>
    </row>
    <row r="639" spans="1:3" ht="15">
      <c r="A639" t="s">
        <v>636</v>
      </c>
      <c r="B639" s="2">
        <v>0</v>
      </c>
      <c r="C639" s="2">
        <v>0</v>
      </c>
    </row>
    <row r="640" spans="1:3" ht="15">
      <c r="A640" t="s">
        <v>637</v>
      </c>
      <c r="B640" s="2">
        <v>0.19</v>
      </c>
      <c r="C640" s="2">
        <v>0</v>
      </c>
    </row>
    <row r="641" spans="1:3" ht="15">
      <c r="A641" t="s">
        <v>638</v>
      </c>
      <c r="B641" s="2">
        <v>0.06</v>
      </c>
      <c r="C641" s="2">
        <v>-0.01</v>
      </c>
    </row>
    <row r="642" spans="1:3" ht="15">
      <c r="A642" t="s">
        <v>639</v>
      </c>
      <c r="B642" s="2">
        <v>-0.16</v>
      </c>
      <c r="C642" s="2">
        <v>0</v>
      </c>
    </row>
    <row r="643" spans="1:3" ht="15">
      <c r="A643" t="s">
        <v>640</v>
      </c>
      <c r="B643" s="2">
        <v>-0.55</v>
      </c>
      <c r="C643" s="2">
        <v>-2.18</v>
      </c>
    </row>
    <row r="644" spans="1:3" ht="15">
      <c r="A644" t="s">
        <v>641</v>
      </c>
      <c r="B644" s="2">
        <v>0.25</v>
      </c>
      <c r="C644" s="2">
        <v>3.05</v>
      </c>
    </row>
    <row r="645" spans="1:3" ht="15">
      <c r="A645" t="s">
        <v>642</v>
      </c>
      <c r="B645" s="2">
        <v>-0.4</v>
      </c>
      <c r="C645" s="2">
        <v>-0.86</v>
      </c>
    </row>
    <row r="646" spans="1:3" ht="15">
      <c r="A646" t="s">
        <v>643</v>
      </c>
      <c r="B646" s="2">
        <v>1.78</v>
      </c>
      <c r="C646" s="2">
        <v>0.06</v>
      </c>
    </row>
    <row r="647" spans="1:3" ht="15">
      <c r="A647" t="s">
        <v>644</v>
      </c>
      <c r="B647" s="2">
        <v>-0.21</v>
      </c>
      <c r="C647" s="2">
        <v>0</v>
      </c>
    </row>
    <row r="648" spans="1:3" ht="15">
      <c r="A648" t="s">
        <v>645</v>
      </c>
      <c r="B648" s="2">
        <v>-0.85</v>
      </c>
      <c r="C648" s="2">
        <v>0.31</v>
      </c>
    </row>
    <row r="649" spans="1:3" ht="15">
      <c r="A649" t="s">
        <v>646</v>
      </c>
      <c r="B649" s="2">
        <v>-0.12</v>
      </c>
      <c r="C649" s="2">
        <v>-0.65</v>
      </c>
    </row>
    <row r="650" spans="1:3" ht="15">
      <c r="A650" t="s">
        <v>647</v>
      </c>
      <c r="B650" s="2">
        <v>-0.6</v>
      </c>
      <c r="C650" s="2">
        <v>1.41</v>
      </c>
    </row>
    <row r="651" spans="1:3" ht="15">
      <c r="A651" t="s">
        <v>648</v>
      </c>
      <c r="B651" s="2">
        <v>1.6</v>
      </c>
      <c r="C651" s="2">
        <v>-0.04</v>
      </c>
    </row>
    <row r="652" spans="1:3" ht="15">
      <c r="A652" t="s">
        <v>649</v>
      </c>
      <c r="B652" s="2">
        <v>0.23</v>
      </c>
      <c r="C652" s="2">
        <v>0.01</v>
      </c>
    </row>
    <row r="653" spans="1:3" ht="15">
      <c r="A653" t="s">
        <v>650</v>
      </c>
      <c r="B653" s="2">
        <v>-0.14</v>
      </c>
      <c r="C653" s="2">
        <v>0.05</v>
      </c>
    </row>
    <row r="654" spans="1:3" ht="15">
      <c r="A654" t="s">
        <v>651</v>
      </c>
      <c r="B654" s="2">
        <v>-0.09</v>
      </c>
      <c r="C654" s="2">
        <v>0.08</v>
      </c>
    </row>
    <row r="655" spans="1:3" ht="15">
      <c r="A655" t="s">
        <v>652</v>
      </c>
      <c r="B655" s="2">
        <v>-1.42</v>
      </c>
      <c r="C655" s="2">
        <v>-4.22</v>
      </c>
    </row>
    <row r="656" spans="1:3" ht="15">
      <c r="A656" t="s">
        <v>653</v>
      </c>
      <c r="B656" s="2">
        <v>-0.89</v>
      </c>
      <c r="C656" s="2">
        <v>5.13</v>
      </c>
    </row>
    <row r="657" spans="1:3" ht="15">
      <c r="A657" t="s">
        <v>654</v>
      </c>
      <c r="B657" s="2">
        <v>-1.41</v>
      </c>
      <c r="C657" s="2">
        <v>-1.38</v>
      </c>
    </row>
    <row r="658" spans="1:3" ht="15">
      <c r="A658" t="s">
        <v>655</v>
      </c>
      <c r="B658" s="2">
        <v>0.21</v>
      </c>
      <c r="C658" s="2">
        <v>-1.44</v>
      </c>
    </row>
    <row r="659" spans="1:3" ht="15">
      <c r="A659" t="s">
        <v>656</v>
      </c>
      <c r="B659" s="2">
        <v>-0.53</v>
      </c>
      <c r="C659" s="2">
        <v>2.39</v>
      </c>
    </row>
    <row r="660" spans="1:3" ht="15">
      <c r="A660" t="s">
        <v>657</v>
      </c>
      <c r="B660" s="2">
        <v>-0.06</v>
      </c>
      <c r="C660" s="2">
        <v>-0.29</v>
      </c>
    </row>
    <row r="661" spans="1:3" ht="15">
      <c r="A661" t="s">
        <v>658</v>
      </c>
      <c r="B661" s="2">
        <v>-0.15</v>
      </c>
      <c r="C661" s="2">
        <v>0</v>
      </c>
    </row>
    <row r="662" spans="1:3" ht="15">
      <c r="A662" t="s">
        <v>659</v>
      </c>
      <c r="B662" s="2">
        <v>-0.42</v>
      </c>
      <c r="C662" s="2">
        <v>0.43</v>
      </c>
    </row>
    <row r="663" spans="1:3" ht="15">
      <c r="A663" t="s">
        <v>660</v>
      </c>
      <c r="B663" s="2">
        <v>-0.88</v>
      </c>
      <c r="C663" s="2">
        <v>0</v>
      </c>
    </row>
    <row r="664" spans="1:3" ht="15">
      <c r="A664" t="s">
        <v>661</v>
      </c>
      <c r="B664" s="2">
        <v>-1.45</v>
      </c>
      <c r="C664" s="2">
        <v>0</v>
      </c>
    </row>
    <row r="665" spans="1:3" ht="15">
      <c r="A665" t="s">
        <v>662</v>
      </c>
      <c r="B665" s="2">
        <v>-1.3</v>
      </c>
      <c r="C665" s="2">
        <v>0</v>
      </c>
    </row>
    <row r="666" spans="1:3" ht="15">
      <c r="A666" t="s">
        <v>663</v>
      </c>
      <c r="B666" s="2">
        <v>-1.3</v>
      </c>
      <c r="C666" s="2">
        <v>0.39</v>
      </c>
    </row>
    <row r="667" spans="1:3" ht="15">
      <c r="A667" t="s">
        <v>664</v>
      </c>
      <c r="B667" s="2">
        <v>-0.52</v>
      </c>
      <c r="C667" s="2">
        <v>-0.97</v>
      </c>
    </row>
    <row r="668" spans="1:3" ht="15">
      <c r="A668" t="s">
        <v>665</v>
      </c>
      <c r="B668" s="2">
        <v>-0.7</v>
      </c>
      <c r="C668" s="2">
        <v>0.89</v>
      </c>
    </row>
    <row r="669" spans="1:3" ht="15">
      <c r="A669" t="s">
        <v>666</v>
      </c>
      <c r="B669" s="2">
        <v>-0.16</v>
      </c>
      <c r="C669" s="2">
        <v>0.17</v>
      </c>
    </row>
    <row r="670" spans="1:3" ht="15">
      <c r="A670" t="s">
        <v>667</v>
      </c>
      <c r="B670" s="2">
        <v>-1.24</v>
      </c>
      <c r="C670" s="2">
        <v>0.17</v>
      </c>
    </row>
    <row r="671" spans="1:3" ht="15">
      <c r="A671" t="s">
        <v>668</v>
      </c>
      <c r="B671" s="2">
        <v>-0.16</v>
      </c>
      <c r="C671" s="2">
        <v>-0.01</v>
      </c>
    </row>
    <row r="672" spans="1:3" ht="15">
      <c r="A672" t="s">
        <v>669</v>
      </c>
      <c r="B672" s="2">
        <v>0.35</v>
      </c>
      <c r="C672" s="2">
        <v>0</v>
      </c>
    </row>
    <row r="673" spans="1:3" ht="15">
      <c r="A673" t="s">
        <v>670</v>
      </c>
      <c r="B673" s="2">
        <v>0.16</v>
      </c>
      <c r="C673" s="2">
        <v>0.24</v>
      </c>
    </row>
    <row r="674" spans="1:3" ht="15">
      <c r="A674" t="s">
        <v>671</v>
      </c>
      <c r="B674" s="2">
        <v>-0.94</v>
      </c>
      <c r="C674" s="2">
        <v>0.32</v>
      </c>
    </row>
    <row r="675" spans="1:3" ht="15">
      <c r="A675" t="s">
        <v>672</v>
      </c>
      <c r="B675" s="2">
        <v>-0.93</v>
      </c>
      <c r="C675" s="2">
        <v>0.61</v>
      </c>
    </row>
    <row r="676" spans="1:3" ht="15">
      <c r="A676" t="s">
        <v>673</v>
      </c>
      <c r="B676" s="2">
        <v>0.21</v>
      </c>
      <c r="C676" s="2">
        <v>-1.15</v>
      </c>
    </row>
    <row r="677" spans="1:3" ht="15">
      <c r="A677" t="s">
        <v>674</v>
      </c>
      <c r="B677" s="2">
        <v>1.54</v>
      </c>
      <c r="C677" s="2">
        <v>0</v>
      </c>
    </row>
    <row r="678" spans="1:3" ht="15">
      <c r="A678" t="s">
        <v>675</v>
      </c>
      <c r="B678" s="2">
        <v>-0.75</v>
      </c>
      <c r="C678" s="2">
        <v>-0.3</v>
      </c>
    </row>
    <row r="679" spans="1:3" ht="15">
      <c r="A679" t="s">
        <v>676</v>
      </c>
      <c r="B679" s="2">
        <v>-0.82</v>
      </c>
      <c r="C679" s="2">
        <v>-0.88</v>
      </c>
    </row>
    <row r="680" spans="1:3" ht="15">
      <c r="A680" t="s">
        <v>677</v>
      </c>
      <c r="B680" s="2">
        <v>-0.18</v>
      </c>
      <c r="C680" s="2">
        <v>2.42</v>
      </c>
    </row>
    <row r="681" spans="1:3" ht="15">
      <c r="A681" t="s">
        <v>678</v>
      </c>
      <c r="B681" s="2">
        <v>0.54</v>
      </c>
      <c r="C681" s="2">
        <v>-0.56</v>
      </c>
    </row>
    <row r="682" spans="1:3" ht="15">
      <c r="A682" t="s">
        <v>679</v>
      </c>
      <c r="B682" s="2">
        <v>-0.61</v>
      </c>
      <c r="C682" s="2">
        <v>0.58</v>
      </c>
    </row>
    <row r="683" spans="1:3" ht="15">
      <c r="A683" t="s">
        <v>680</v>
      </c>
      <c r="B683" s="2">
        <v>0.05</v>
      </c>
      <c r="C683" s="2">
        <v>0.06</v>
      </c>
    </row>
    <row r="684" spans="1:3" ht="15">
      <c r="A684" t="s">
        <v>681</v>
      </c>
      <c r="B684" s="2">
        <v>-0.38</v>
      </c>
      <c r="C684" s="2">
        <v>0</v>
      </c>
    </row>
    <row r="685" spans="1:3" ht="15">
      <c r="A685" t="s">
        <v>682</v>
      </c>
      <c r="B685" s="2">
        <v>-0.79</v>
      </c>
      <c r="C685" s="2">
        <v>0</v>
      </c>
    </row>
    <row r="686" spans="1:3" ht="15">
      <c r="A686" t="s">
        <v>683</v>
      </c>
      <c r="B686" s="2">
        <v>-0.52</v>
      </c>
      <c r="C686" s="2">
        <v>0</v>
      </c>
    </row>
    <row r="687" spans="1:3" ht="15">
      <c r="A687" t="s">
        <v>684</v>
      </c>
      <c r="B687" s="2">
        <v>-0.2</v>
      </c>
      <c r="C687" s="2">
        <v>0.58</v>
      </c>
    </row>
    <row r="688" spans="1:3" ht="15">
      <c r="A688" t="s">
        <v>685</v>
      </c>
      <c r="B688" s="2">
        <v>-1.42</v>
      </c>
      <c r="C688" s="2">
        <v>0</v>
      </c>
    </row>
    <row r="689" spans="1:3" ht="15">
      <c r="A689" t="s">
        <v>686</v>
      </c>
      <c r="B689" s="2">
        <v>0.47</v>
      </c>
      <c r="C689" s="2">
        <v>0.23</v>
      </c>
    </row>
    <row r="690" spans="1:3" ht="15">
      <c r="A690" t="s">
        <v>687</v>
      </c>
      <c r="B690" s="2">
        <v>-0.6</v>
      </c>
      <c r="C690" s="2">
        <v>0.44</v>
      </c>
    </row>
    <row r="691" spans="1:3" ht="15">
      <c r="A691" t="s">
        <v>688</v>
      </c>
      <c r="B691" s="2">
        <v>-0.58</v>
      </c>
      <c r="C691" s="2">
        <v>-1.42</v>
      </c>
    </row>
    <row r="692" spans="1:3" ht="15">
      <c r="A692" t="s">
        <v>689</v>
      </c>
      <c r="B692" s="2">
        <v>-0.41</v>
      </c>
      <c r="C692" s="2">
        <v>0</v>
      </c>
    </row>
    <row r="693" spans="1:3" ht="15">
      <c r="A693" t="s">
        <v>690</v>
      </c>
      <c r="B693" s="2">
        <v>-0.7</v>
      </c>
      <c r="C693" s="2">
        <v>0</v>
      </c>
    </row>
    <row r="694" spans="1:3" ht="15">
      <c r="A694" t="s">
        <v>691</v>
      </c>
      <c r="B694" s="2">
        <v>-0.65</v>
      </c>
      <c r="C694" s="2">
        <v>-0.86</v>
      </c>
    </row>
    <row r="695" spans="1:3" ht="15">
      <c r="A695" t="s">
        <v>692</v>
      </c>
      <c r="B695" s="2">
        <v>-0.61</v>
      </c>
      <c r="C695" s="2">
        <v>1.42</v>
      </c>
    </row>
    <row r="696" spans="1:3" ht="15">
      <c r="A696" t="s">
        <v>693</v>
      </c>
      <c r="B696" s="2">
        <v>0</v>
      </c>
      <c r="C696" s="2">
        <v>-2.28</v>
      </c>
    </row>
    <row r="697" spans="1:3" ht="15">
      <c r="A697" t="s">
        <v>694</v>
      </c>
      <c r="B697" s="2">
        <v>-0.59</v>
      </c>
      <c r="C697" s="2">
        <v>0</v>
      </c>
    </row>
    <row r="698" spans="1:3" ht="15">
      <c r="A698" t="s">
        <v>695</v>
      </c>
      <c r="B698" s="2">
        <v>0.7</v>
      </c>
      <c r="C698" s="2">
        <v>0</v>
      </c>
    </row>
    <row r="699" spans="1:3" ht="15">
      <c r="A699" t="s">
        <v>696</v>
      </c>
      <c r="B699" s="2">
        <v>-0.5</v>
      </c>
      <c r="C699" s="2">
        <v>0</v>
      </c>
    </row>
    <row r="700" spans="1:3" ht="15">
      <c r="A700" t="s">
        <v>697</v>
      </c>
      <c r="B700" s="2">
        <v>0.43</v>
      </c>
      <c r="C700" s="2">
        <v>0.83</v>
      </c>
    </row>
    <row r="701" spans="1:3" ht="15">
      <c r="A701" t="s">
        <v>698</v>
      </c>
      <c r="B701" s="2">
        <v>-0.71</v>
      </c>
      <c r="C701" s="2">
        <v>0</v>
      </c>
    </row>
    <row r="702" spans="1:3" ht="15">
      <c r="A702" t="s">
        <v>699</v>
      </c>
      <c r="B702" s="2">
        <v>-1.54</v>
      </c>
      <c r="C702" s="2">
        <v>0.45</v>
      </c>
    </row>
    <row r="703" spans="1:3" ht="15">
      <c r="A703" t="s">
        <v>700</v>
      </c>
      <c r="B703" s="2">
        <v>-0.46</v>
      </c>
      <c r="C703" s="2">
        <v>0</v>
      </c>
    </row>
    <row r="704" spans="1:3" ht="15">
      <c r="A704" t="s">
        <v>701</v>
      </c>
      <c r="B704" s="2">
        <v>0.08</v>
      </c>
      <c r="C704" s="2">
        <v>0</v>
      </c>
    </row>
    <row r="705" spans="1:3" ht="15">
      <c r="A705" t="s">
        <v>702</v>
      </c>
      <c r="B705" s="2">
        <v>-0.44</v>
      </c>
      <c r="C705" s="2">
        <v>0.13</v>
      </c>
    </row>
    <row r="706" spans="1:3" ht="15">
      <c r="A706" t="s">
        <v>703</v>
      </c>
      <c r="B706" s="2">
        <v>0.03</v>
      </c>
      <c r="C706" s="2">
        <v>0.56</v>
      </c>
    </row>
    <row r="707" spans="1:3" ht="15">
      <c r="A707" t="s">
        <v>704</v>
      </c>
      <c r="B707" s="2">
        <v>0.5</v>
      </c>
      <c r="C707" s="2">
        <v>0</v>
      </c>
    </row>
    <row r="708" spans="1:3" ht="15">
      <c r="A708" t="s">
        <v>705</v>
      </c>
      <c r="B708" s="2">
        <v>-0.43</v>
      </c>
      <c r="C708" s="2">
        <v>-0.42</v>
      </c>
    </row>
    <row r="709" spans="1:3" ht="15">
      <c r="A709" t="s">
        <v>706</v>
      </c>
      <c r="B709" s="2">
        <v>-0.52</v>
      </c>
      <c r="C709" s="2">
        <v>0.87</v>
      </c>
    </row>
    <row r="710" spans="1:3" ht="15">
      <c r="A710" t="s">
        <v>707</v>
      </c>
      <c r="B710" s="2">
        <v>-0.53</v>
      </c>
      <c r="C710" s="2">
        <v>0</v>
      </c>
    </row>
    <row r="711" spans="1:3" ht="15">
      <c r="A711" t="s">
        <v>708</v>
      </c>
      <c r="B711" s="2">
        <v>-0.73</v>
      </c>
      <c r="C711" s="2">
        <v>-0.91</v>
      </c>
    </row>
    <row r="712" spans="1:3" ht="15">
      <c r="A712" t="s">
        <v>709</v>
      </c>
      <c r="B712" s="2">
        <v>-0.15</v>
      </c>
      <c r="C712" s="2">
        <v>0</v>
      </c>
    </row>
    <row r="713" spans="1:3" ht="15">
      <c r="A713" t="s">
        <v>710</v>
      </c>
      <c r="B713" s="2">
        <v>-0.8</v>
      </c>
      <c r="C713" s="2">
        <v>0</v>
      </c>
    </row>
    <row r="714" spans="1:3" ht="15">
      <c r="A714" t="s">
        <v>711</v>
      </c>
      <c r="B714" s="2">
        <v>-0.96</v>
      </c>
      <c r="C714" s="2">
        <v>0.79</v>
      </c>
    </row>
    <row r="715" spans="1:3" ht="15">
      <c r="A715" t="s">
        <v>712</v>
      </c>
      <c r="B715" s="2">
        <v>-0.3</v>
      </c>
      <c r="C715" s="2">
        <v>-2.54</v>
      </c>
    </row>
    <row r="716" spans="1:3" ht="15">
      <c r="A716" t="s">
        <v>713</v>
      </c>
      <c r="B716" s="2">
        <v>2.72</v>
      </c>
      <c r="C716" s="2">
        <v>2.6</v>
      </c>
    </row>
    <row r="717" spans="1:3" ht="15">
      <c r="A717" t="s">
        <v>714</v>
      </c>
      <c r="B717" s="2">
        <v>-0.08</v>
      </c>
      <c r="C717" s="2">
        <v>0</v>
      </c>
    </row>
    <row r="718" spans="1:3" ht="15">
      <c r="A718" t="s">
        <v>715</v>
      </c>
      <c r="B718" s="2">
        <v>0.39</v>
      </c>
      <c r="C718" s="2">
        <v>-0.92</v>
      </c>
    </row>
    <row r="719" spans="1:3" ht="15">
      <c r="A719" t="s">
        <v>716</v>
      </c>
      <c r="B719" s="2">
        <v>0.24</v>
      </c>
      <c r="C719" s="2">
        <v>-1.13</v>
      </c>
    </row>
    <row r="720" spans="1:3" ht="15">
      <c r="A720" t="s">
        <v>717</v>
      </c>
      <c r="B720" s="2">
        <v>1.24</v>
      </c>
      <c r="C720" s="2">
        <v>1.1</v>
      </c>
    </row>
    <row r="721" spans="1:3" ht="15">
      <c r="A721" t="s">
        <v>718</v>
      </c>
      <c r="B721" s="2">
        <v>1.34</v>
      </c>
      <c r="C721" s="2">
        <v>0.31</v>
      </c>
    </row>
    <row r="722" spans="1:3" ht="15">
      <c r="A722" t="s">
        <v>719</v>
      </c>
      <c r="B722" s="2">
        <v>-0.37</v>
      </c>
      <c r="C722" s="2">
        <v>-0.08</v>
      </c>
    </row>
    <row r="723" spans="1:3" ht="15">
      <c r="A723" t="s">
        <v>720</v>
      </c>
      <c r="B723" s="2">
        <v>-0.42</v>
      </c>
      <c r="C723" s="2">
        <v>-2.57</v>
      </c>
    </row>
    <row r="724" spans="1:3" ht="15">
      <c r="A724" t="s">
        <v>721</v>
      </c>
      <c r="B724" s="2">
        <v>-0.21</v>
      </c>
      <c r="C724" s="2">
        <v>2.56</v>
      </c>
    </row>
    <row r="725" spans="1:3" ht="15">
      <c r="A725" t="s">
        <v>722</v>
      </c>
      <c r="B725" s="2">
        <v>0.41</v>
      </c>
      <c r="C725" s="2">
        <v>0.82</v>
      </c>
    </row>
    <row r="726" spans="1:3" ht="15">
      <c r="A726" t="s">
        <v>723</v>
      </c>
      <c r="B726" s="2">
        <v>-0.67</v>
      </c>
      <c r="C726" s="2">
        <v>-0.1</v>
      </c>
    </row>
    <row r="727" spans="1:3" ht="15">
      <c r="A727" t="s">
        <v>724</v>
      </c>
      <c r="B727" s="2">
        <v>0.38</v>
      </c>
      <c r="C727" s="2">
        <v>-0.5</v>
      </c>
    </row>
    <row r="728" spans="1:3" ht="15">
      <c r="A728" t="s">
        <v>725</v>
      </c>
      <c r="B728" s="2">
        <v>-0.29</v>
      </c>
      <c r="C728" s="2">
        <v>-0.35</v>
      </c>
    </row>
    <row r="729" spans="1:3" ht="15">
      <c r="A729" t="s">
        <v>726</v>
      </c>
      <c r="B729" s="2">
        <v>2.96</v>
      </c>
      <c r="C729" s="2">
        <v>0</v>
      </c>
    </row>
    <row r="730" spans="1:3" ht="15">
      <c r="A730" t="s">
        <v>727</v>
      </c>
      <c r="B730" s="2">
        <v>-1.26</v>
      </c>
      <c r="C730" s="2">
        <v>0.35</v>
      </c>
    </row>
    <row r="731" spans="1:3" ht="15">
      <c r="A731" t="s">
        <v>728</v>
      </c>
      <c r="B731" s="2">
        <v>0.93</v>
      </c>
      <c r="C731" s="2">
        <v>-1.6</v>
      </c>
    </row>
    <row r="732" spans="1:3" ht="15">
      <c r="A732" t="s">
        <v>729</v>
      </c>
      <c r="B732" s="2">
        <v>0.79</v>
      </c>
      <c r="C732" s="2">
        <v>1.23</v>
      </c>
    </row>
    <row r="733" spans="1:3" ht="15">
      <c r="A733" t="s">
        <v>730</v>
      </c>
      <c r="B733" s="2">
        <v>-1.06</v>
      </c>
      <c r="C733" s="2">
        <v>0</v>
      </c>
    </row>
    <row r="734" spans="1:3" ht="15">
      <c r="A734" t="s">
        <v>731</v>
      </c>
      <c r="B734" s="2">
        <v>0.1</v>
      </c>
      <c r="C734" s="2">
        <v>0</v>
      </c>
    </row>
    <row r="735" spans="1:3" ht="15">
      <c r="A735" t="s">
        <v>732</v>
      </c>
      <c r="B735" s="2">
        <v>3.18</v>
      </c>
      <c r="C735" s="2">
        <v>0</v>
      </c>
    </row>
    <row r="736" spans="1:3" ht="15">
      <c r="A736" t="s">
        <v>733</v>
      </c>
      <c r="B736" s="2">
        <v>0.78</v>
      </c>
      <c r="C736" s="2">
        <v>0.03</v>
      </c>
    </row>
    <row r="737" spans="1:3" ht="15">
      <c r="A737" t="s">
        <v>734</v>
      </c>
      <c r="B737" s="2">
        <v>1.66</v>
      </c>
      <c r="C737" s="2">
        <v>-1.27</v>
      </c>
    </row>
    <row r="738" spans="1:3" ht="15">
      <c r="A738" t="s">
        <v>735</v>
      </c>
      <c r="B738" s="2">
        <v>0.49</v>
      </c>
      <c r="C738" s="2">
        <v>0.56</v>
      </c>
    </row>
    <row r="739" spans="1:3" ht="15">
      <c r="A739" t="s">
        <v>736</v>
      </c>
      <c r="B739" s="2">
        <v>3.81</v>
      </c>
      <c r="C739" s="2">
        <v>-0.06</v>
      </c>
    </row>
    <row r="740" spans="1:3" ht="15">
      <c r="A740" t="s">
        <v>737</v>
      </c>
      <c r="B740" s="2">
        <v>-0.21</v>
      </c>
      <c r="C740" s="2">
        <v>0.89</v>
      </c>
    </row>
    <row r="741" spans="1:3" ht="15">
      <c r="A741" t="s">
        <v>738</v>
      </c>
      <c r="B741" s="2">
        <v>1.7</v>
      </c>
      <c r="C741" s="2">
        <v>1.04</v>
      </c>
    </row>
    <row r="742" spans="1:3" ht="15">
      <c r="A742" t="s">
        <v>739</v>
      </c>
      <c r="B742" s="2">
        <v>0.07</v>
      </c>
      <c r="C742" s="2">
        <v>0.13</v>
      </c>
    </row>
    <row r="743" spans="1:3" ht="15">
      <c r="A743" t="s">
        <v>740</v>
      </c>
      <c r="B743" s="2">
        <v>-0.72</v>
      </c>
      <c r="C743" s="2">
        <v>-1.28</v>
      </c>
    </row>
    <row r="744" spans="1:3" ht="15">
      <c r="A744" t="s">
        <v>741</v>
      </c>
      <c r="B744" s="2">
        <v>-0.03</v>
      </c>
      <c r="C744" s="2">
        <v>1.3</v>
      </c>
    </row>
    <row r="745" spans="1:3" ht="15">
      <c r="A745" t="s">
        <v>742</v>
      </c>
      <c r="B745" s="2">
        <v>0.09</v>
      </c>
      <c r="C745" s="2">
        <v>0.13</v>
      </c>
    </row>
    <row r="746" spans="1:3" ht="15">
      <c r="A746" t="s">
        <v>743</v>
      </c>
      <c r="B746" s="2">
        <v>-0.47</v>
      </c>
      <c r="C746" s="2">
        <v>-0.06</v>
      </c>
    </row>
    <row r="747" spans="1:3" ht="15">
      <c r="A747" t="s">
        <v>744</v>
      </c>
      <c r="B747" s="2">
        <v>-0.8</v>
      </c>
      <c r="C747" s="2">
        <v>0.05</v>
      </c>
    </row>
    <row r="748" spans="1:3" ht="15">
      <c r="A748" t="s">
        <v>745</v>
      </c>
      <c r="B748" s="2">
        <v>-0.53</v>
      </c>
      <c r="C748" s="2">
        <v>0</v>
      </c>
    </row>
    <row r="749" spans="1:3" ht="15">
      <c r="A749" t="s">
        <v>746</v>
      </c>
      <c r="B749" s="2">
        <v>-0.62</v>
      </c>
      <c r="C749" s="2">
        <v>-3.18</v>
      </c>
    </row>
    <row r="750" spans="1:3" ht="15">
      <c r="A750" t="s">
        <v>747</v>
      </c>
      <c r="B750" s="2">
        <v>-0.09</v>
      </c>
      <c r="C750" s="2">
        <v>0.05</v>
      </c>
    </row>
    <row r="751" spans="1:3" ht="15">
      <c r="A751" t="s">
        <v>748</v>
      </c>
      <c r="B751" s="2">
        <v>-0.08</v>
      </c>
      <c r="C751" s="2">
        <v>4.1</v>
      </c>
    </row>
    <row r="752" spans="1:3" ht="15">
      <c r="A752" t="s">
        <v>749</v>
      </c>
      <c r="B752" s="2">
        <v>-0.57</v>
      </c>
      <c r="C752" s="2">
        <v>0.03</v>
      </c>
    </row>
    <row r="753" spans="1:3" ht="15">
      <c r="A753" t="s">
        <v>750</v>
      </c>
      <c r="B753" s="2">
        <v>-0.14</v>
      </c>
      <c r="C753" s="2">
        <v>0.04</v>
      </c>
    </row>
    <row r="754" spans="1:3" ht="15">
      <c r="A754" t="s">
        <v>751</v>
      </c>
      <c r="B754" s="2">
        <v>-0.54</v>
      </c>
      <c r="C754" s="2">
        <v>-0.54</v>
      </c>
    </row>
    <row r="755" spans="1:3" ht="15">
      <c r="A755" t="s">
        <v>752</v>
      </c>
      <c r="B755" s="2">
        <v>0.56</v>
      </c>
      <c r="C755" s="2">
        <v>0</v>
      </c>
    </row>
    <row r="756" spans="1:3" ht="15">
      <c r="A756" t="s">
        <v>753</v>
      </c>
      <c r="B756" s="2">
        <v>-0.07</v>
      </c>
      <c r="C756" s="2">
        <v>-3.59</v>
      </c>
    </row>
    <row r="757" spans="1:3" ht="15">
      <c r="A757" t="s">
        <v>754</v>
      </c>
      <c r="B757" s="2">
        <v>-1.56</v>
      </c>
      <c r="C757" s="2">
        <v>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09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10.140625" style="0" bestFit="1" customWidth="1"/>
    <col min="2" max="2" width="9.57421875" style="0" bestFit="1" customWidth="1"/>
  </cols>
  <sheetData>
    <row r="1" spans="1:3" ht="15">
      <c r="A1" t="s">
        <v>1061</v>
      </c>
      <c r="B1" t="s">
        <v>990</v>
      </c>
      <c r="C1" t="s">
        <v>1043</v>
      </c>
    </row>
    <row r="2" spans="1:3" ht="15">
      <c r="A2" t="s">
        <v>0</v>
      </c>
      <c r="B2" t="s">
        <v>1542</v>
      </c>
      <c r="C2" t="s">
        <v>1251</v>
      </c>
    </row>
    <row r="3" spans="1:3" ht="15">
      <c r="A3" t="s">
        <v>1</v>
      </c>
      <c r="B3" t="s">
        <v>1163</v>
      </c>
      <c r="C3" t="s">
        <v>1103</v>
      </c>
    </row>
    <row r="4" spans="1:3" ht="15">
      <c r="A4" t="s">
        <v>2</v>
      </c>
      <c r="B4" t="s">
        <v>1333</v>
      </c>
      <c r="C4" t="s">
        <v>1174</v>
      </c>
    </row>
    <row r="5" spans="1:3" ht="15">
      <c r="A5" t="s">
        <v>3</v>
      </c>
      <c r="B5" t="s">
        <v>1535</v>
      </c>
      <c r="C5" t="s">
        <v>1200</v>
      </c>
    </row>
    <row r="6" spans="1:3" ht="15">
      <c r="A6" t="s">
        <v>4</v>
      </c>
      <c r="B6" t="s">
        <v>1480</v>
      </c>
      <c r="C6" t="s">
        <v>1176</v>
      </c>
    </row>
    <row r="7" spans="1:3" ht="15">
      <c r="A7" t="s">
        <v>5</v>
      </c>
      <c r="B7" t="s">
        <v>1070</v>
      </c>
      <c r="C7" t="s">
        <v>1228</v>
      </c>
    </row>
    <row r="8" spans="1:3" ht="15">
      <c r="A8" t="s">
        <v>6</v>
      </c>
      <c r="B8" t="s">
        <v>1065</v>
      </c>
      <c r="C8" t="s">
        <v>1144</v>
      </c>
    </row>
    <row r="9" spans="1:3" ht="15">
      <c r="A9" t="s">
        <v>7</v>
      </c>
      <c r="B9" t="s">
        <v>1520</v>
      </c>
      <c r="C9" t="s">
        <v>1489</v>
      </c>
    </row>
    <row r="10" spans="1:3" ht="15">
      <c r="A10" t="s">
        <v>8</v>
      </c>
      <c r="B10" t="s">
        <v>1552</v>
      </c>
      <c r="C10" t="s">
        <v>1143</v>
      </c>
    </row>
    <row r="11" spans="1:3" ht="15">
      <c r="A11" t="s">
        <v>9</v>
      </c>
      <c r="B11" t="s">
        <v>1473</v>
      </c>
      <c r="C11" t="s">
        <v>1109</v>
      </c>
    </row>
    <row r="12" spans="1:3" ht="15">
      <c r="A12" t="s">
        <v>10</v>
      </c>
      <c r="B12" t="s">
        <v>1639</v>
      </c>
      <c r="C12" t="s">
        <v>1610</v>
      </c>
    </row>
    <row r="13" spans="1:3" ht="15">
      <c r="A13" t="s">
        <v>11</v>
      </c>
      <c r="B13" t="s">
        <v>1381</v>
      </c>
      <c r="C13" t="s">
        <v>1072</v>
      </c>
    </row>
    <row r="14" spans="1:3" ht="15">
      <c r="A14" t="s">
        <v>12</v>
      </c>
      <c r="B14" t="s">
        <v>1640</v>
      </c>
      <c r="C14" t="s">
        <v>1072</v>
      </c>
    </row>
    <row r="15" spans="1:3" ht="15">
      <c r="A15" t="s">
        <v>13</v>
      </c>
      <c r="B15" t="s">
        <v>1523</v>
      </c>
      <c r="C15" t="s">
        <v>1200</v>
      </c>
    </row>
    <row r="16" spans="1:3" ht="15">
      <c r="A16" t="s">
        <v>14</v>
      </c>
      <c r="B16" t="s">
        <v>1440</v>
      </c>
      <c r="C16" t="s">
        <v>1065</v>
      </c>
    </row>
    <row r="17" spans="1:3" ht="15">
      <c r="A17" t="s">
        <v>15</v>
      </c>
      <c r="B17" t="s">
        <v>1226</v>
      </c>
      <c r="C17" t="s">
        <v>1216</v>
      </c>
    </row>
    <row r="18" spans="1:3" ht="15">
      <c r="A18" t="s">
        <v>16</v>
      </c>
      <c r="B18" t="s">
        <v>1283</v>
      </c>
      <c r="C18" t="s">
        <v>1505</v>
      </c>
    </row>
    <row r="19" spans="1:3" ht="15">
      <c r="A19" t="s">
        <v>17</v>
      </c>
      <c r="B19" t="s">
        <v>1216</v>
      </c>
      <c r="C19" t="s">
        <v>1293</v>
      </c>
    </row>
    <row r="20" spans="1:3" ht="15">
      <c r="A20" t="s">
        <v>18</v>
      </c>
      <c r="B20" t="s">
        <v>1065</v>
      </c>
      <c r="C20" t="s">
        <v>1092</v>
      </c>
    </row>
    <row r="21" spans="1:3" ht="15">
      <c r="A21" t="s">
        <v>19</v>
      </c>
      <c r="B21" t="s">
        <v>1160</v>
      </c>
      <c r="C21" t="s">
        <v>1589</v>
      </c>
    </row>
    <row r="22" spans="1:3" ht="15">
      <c r="A22" t="s">
        <v>20</v>
      </c>
      <c r="B22" t="s">
        <v>1124</v>
      </c>
      <c r="C22" t="s">
        <v>1470</v>
      </c>
    </row>
    <row r="23" spans="1:3" ht="15">
      <c r="A23" t="s">
        <v>21</v>
      </c>
      <c r="B23" t="s">
        <v>1297</v>
      </c>
      <c r="C23" t="s">
        <v>1434</v>
      </c>
    </row>
    <row r="24" spans="1:3" ht="15">
      <c r="A24" t="s">
        <v>22</v>
      </c>
      <c r="B24" t="s">
        <v>1215</v>
      </c>
      <c r="C24" t="s">
        <v>1611</v>
      </c>
    </row>
    <row r="25" spans="1:3" ht="15">
      <c r="A25" t="s">
        <v>23</v>
      </c>
      <c r="B25" t="s">
        <v>1505</v>
      </c>
      <c r="C25" t="s">
        <v>1433</v>
      </c>
    </row>
    <row r="26" spans="1:3" ht="15">
      <c r="A26" t="s">
        <v>24</v>
      </c>
      <c r="B26" t="s">
        <v>1115</v>
      </c>
      <c r="C26" t="s">
        <v>1459</v>
      </c>
    </row>
    <row r="27" spans="1:3" ht="15">
      <c r="A27" t="s">
        <v>25</v>
      </c>
      <c r="B27" t="s">
        <v>1641</v>
      </c>
      <c r="C27" t="s">
        <v>1129</v>
      </c>
    </row>
    <row r="28" spans="1:3" ht="15">
      <c r="A28" t="s">
        <v>26</v>
      </c>
      <c r="B28" t="s">
        <v>1247</v>
      </c>
      <c r="C28" t="s">
        <v>1074</v>
      </c>
    </row>
    <row r="29" spans="1:3" ht="15">
      <c r="A29" t="s">
        <v>27</v>
      </c>
      <c r="B29" t="s">
        <v>1450</v>
      </c>
      <c r="C29" t="s">
        <v>1114</v>
      </c>
    </row>
    <row r="30" spans="1:3" ht="15">
      <c r="A30" t="s">
        <v>28</v>
      </c>
      <c r="B30" t="s">
        <v>1509</v>
      </c>
      <c r="C30" t="s">
        <v>1209</v>
      </c>
    </row>
    <row r="31" spans="1:3" ht="15">
      <c r="A31" t="s">
        <v>29</v>
      </c>
      <c r="B31" t="s">
        <v>1073</v>
      </c>
      <c r="C31" t="s">
        <v>1115</v>
      </c>
    </row>
    <row r="32" spans="1:3" ht="15">
      <c r="A32" t="s">
        <v>30</v>
      </c>
      <c r="B32" t="s">
        <v>1068</v>
      </c>
      <c r="C32" t="s">
        <v>1293</v>
      </c>
    </row>
    <row r="33" spans="1:3" ht="15">
      <c r="A33" t="s">
        <v>31</v>
      </c>
      <c r="B33" t="s">
        <v>1172</v>
      </c>
      <c r="C33" t="s">
        <v>1129</v>
      </c>
    </row>
    <row r="34" spans="1:3" ht="15">
      <c r="A34" t="s">
        <v>32</v>
      </c>
      <c r="B34" t="s">
        <v>1172</v>
      </c>
      <c r="C34" t="s">
        <v>1285</v>
      </c>
    </row>
    <row r="35" spans="1:3" ht="15">
      <c r="A35" t="s">
        <v>33</v>
      </c>
      <c r="B35" t="s">
        <v>1085</v>
      </c>
      <c r="C35" t="s">
        <v>1078</v>
      </c>
    </row>
    <row r="36" spans="1:3" ht="15">
      <c r="A36" t="s">
        <v>34</v>
      </c>
      <c r="B36" t="s">
        <v>1427</v>
      </c>
      <c r="C36" t="s">
        <v>1282</v>
      </c>
    </row>
    <row r="37" spans="1:3" ht="15">
      <c r="A37" t="s">
        <v>35</v>
      </c>
      <c r="B37" t="s">
        <v>1309</v>
      </c>
      <c r="C37" t="s">
        <v>1179</v>
      </c>
    </row>
    <row r="38" spans="1:3" ht="15">
      <c r="A38" t="s">
        <v>36</v>
      </c>
      <c r="B38" t="s">
        <v>1065</v>
      </c>
      <c r="C38" t="s">
        <v>1158</v>
      </c>
    </row>
    <row r="39" spans="1:3" ht="15">
      <c r="A39" t="s">
        <v>37</v>
      </c>
      <c r="B39" t="s">
        <v>1074</v>
      </c>
      <c r="C39" t="s">
        <v>1157</v>
      </c>
    </row>
    <row r="40" spans="1:3" ht="15">
      <c r="A40" t="s">
        <v>38</v>
      </c>
      <c r="B40" t="s">
        <v>1582</v>
      </c>
      <c r="C40" t="s">
        <v>1503</v>
      </c>
    </row>
    <row r="41" spans="1:3" ht="15">
      <c r="A41" t="s">
        <v>39</v>
      </c>
      <c r="B41" t="s">
        <v>1122</v>
      </c>
      <c r="C41" t="s">
        <v>1115</v>
      </c>
    </row>
    <row r="42" spans="1:3" ht="15">
      <c r="A42" t="s">
        <v>40</v>
      </c>
      <c r="B42" t="s">
        <v>1065</v>
      </c>
      <c r="C42" t="s">
        <v>1125</v>
      </c>
    </row>
    <row r="43" spans="1:3" ht="15">
      <c r="A43" t="s">
        <v>41</v>
      </c>
      <c r="B43" t="s">
        <v>1103</v>
      </c>
      <c r="C43" t="s">
        <v>1213</v>
      </c>
    </row>
    <row r="44" spans="1:3" ht="15">
      <c r="A44" t="s">
        <v>42</v>
      </c>
      <c r="B44" t="s">
        <v>1065</v>
      </c>
      <c r="C44" t="s">
        <v>1125</v>
      </c>
    </row>
    <row r="45" spans="1:3" ht="15">
      <c r="A45" t="s">
        <v>43</v>
      </c>
      <c r="B45" t="s">
        <v>1206</v>
      </c>
      <c r="C45" t="s">
        <v>1261</v>
      </c>
    </row>
    <row r="46" spans="1:3" ht="15">
      <c r="A46" t="s">
        <v>44</v>
      </c>
      <c r="B46" t="s">
        <v>1183</v>
      </c>
      <c r="C46" t="s">
        <v>1247</v>
      </c>
    </row>
    <row r="47" spans="1:3" ht="15">
      <c r="A47" t="s">
        <v>45</v>
      </c>
      <c r="B47" t="s">
        <v>1250</v>
      </c>
      <c r="C47" t="s">
        <v>1248</v>
      </c>
    </row>
    <row r="48" spans="1:3" ht="15">
      <c r="A48" t="s">
        <v>46</v>
      </c>
      <c r="B48" t="s">
        <v>1134</v>
      </c>
      <c r="C48" t="s">
        <v>1074</v>
      </c>
    </row>
    <row r="49" spans="1:3" ht="15">
      <c r="A49" t="s">
        <v>47</v>
      </c>
      <c r="B49" t="s">
        <v>1115</v>
      </c>
      <c r="C49" t="s">
        <v>1282</v>
      </c>
    </row>
    <row r="50" spans="1:3" ht="15">
      <c r="A50" t="s">
        <v>48</v>
      </c>
      <c r="B50" t="s">
        <v>1160</v>
      </c>
      <c r="C50" t="s">
        <v>1261</v>
      </c>
    </row>
    <row r="51" spans="1:3" ht="15">
      <c r="A51" t="s">
        <v>49</v>
      </c>
      <c r="B51" t="s">
        <v>1115</v>
      </c>
      <c r="C51" t="s">
        <v>1275</v>
      </c>
    </row>
    <row r="52" spans="1:3" ht="15">
      <c r="A52" t="s">
        <v>50</v>
      </c>
      <c r="B52" t="s">
        <v>1485</v>
      </c>
      <c r="C52" t="s">
        <v>1074</v>
      </c>
    </row>
    <row r="53" spans="1:3" ht="15">
      <c r="A53" t="s">
        <v>51</v>
      </c>
      <c r="B53" t="s">
        <v>1209</v>
      </c>
      <c r="C53" t="s">
        <v>1078</v>
      </c>
    </row>
    <row r="54" spans="1:3" ht="15">
      <c r="A54" t="s">
        <v>52</v>
      </c>
      <c r="B54" t="s">
        <v>1209</v>
      </c>
      <c r="C54" t="s">
        <v>1249</v>
      </c>
    </row>
    <row r="55" spans="1:3" ht="15">
      <c r="A55" t="s">
        <v>53</v>
      </c>
      <c r="B55" t="s">
        <v>1065</v>
      </c>
      <c r="C55" t="s">
        <v>1261</v>
      </c>
    </row>
    <row r="56" spans="1:3" ht="15">
      <c r="A56" t="s">
        <v>54</v>
      </c>
      <c r="B56" t="s">
        <v>1183</v>
      </c>
      <c r="C56" t="s">
        <v>1456</v>
      </c>
    </row>
    <row r="57" spans="1:3" ht="15">
      <c r="A57" t="s">
        <v>55</v>
      </c>
      <c r="B57" t="s">
        <v>1197</v>
      </c>
      <c r="C57" t="s">
        <v>1065</v>
      </c>
    </row>
    <row r="58" spans="1:3" ht="15">
      <c r="A58" t="s">
        <v>56</v>
      </c>
      <c r="B58" t="s">
        <v>1109</v>
      </c>
      <c r="C58" t="s">
        <v>1612</v>
      </c>
    </row>
    <row r="59" spans="1:3" ht="15">
      <c r="A59" t="s">
        <v>57</v>
      </c>
      <c r="B59" t="s">
        <v>1082</v>
      </c>
      <c r="C59" t="s">
        <v>1233</v>
      </c>
    </row>
    <row r="60" spans="1:3" ht="15">
      <c r="A60" t="s">
        <v>58</v>
      </c>
      <c r="B60" t="s">
        <v>1109</v>
      </c>
      <c r="C60" t="s">
        <v>1198</v>
      </c>
    </row>
    <row r="61" spans="1:3" ht="15">
      <c r="A61" t="s">
        <v>59</v>
      </c>
      <c r="B61" t="s">
        <v>1162</v>
      </c>
      <c r="C61" t="s">
        <v>1208</v>
      </c>
    </row>
    <row r="62" spans="1:3" ht="15">
      <c r="A62" t="s">
        <v>60</v>
      </c>
      <c r="B62" t="s">
        <v>1138</v>
      </c>
      <c r="C62" t="s">
        <v>1078</v>
      </c>
    </row>
    <row r="63" spans="1:3" ht="15">
      <c r="A63" t="s">
        <v>61</v>
      </c>
      <c r="B63" t="s">
        <v>1104</v>
      </c>
      <c r="C63" t="s">
        <v>1065</v>
      </c>
    </row>
    <row r="64" spans="1:3" ht="15">
      <c r="A64" t="s">
        <v>62</v>
      </c>
      <c r="B64" t="s">
        <v>1103</v>
      </c>
      <c r="C64" t="s">
        <v>1065</v>
      </c>
    </row>
    <row r="65" spans="1:3" ht="15">
      <c r="A65" t="s">
        <v>63</v>
      </c>
      <c r="B65" t="s">
        <v>1267</v>
      </c>
      <c r="C65" t="s">
        <v>1065</v>
      </c>
    </row>
    <row r="66" spans="1:3" ht="15">
      <c r="A66" t="s">
        <v>64</v>
      </c>
      <c r="B66" t="s">
        <v>1106</v>
      </c>
      <c r="C66" t="s">
        <v>1087</v>
      </c>
    </row>
    <row r="67" spans="1:3" ht="15">
      <c r="A67" t="s">
        <v>65</v>
      </c>
      <c r="B67" t="s">
        <v>1067</v>
      </c>
      <c r="C67" t="s">
        <v>1430</v>
      </c>
    </row>
    <row r="68" spans="1:3" ht="15">
      <c r="A68" t="s">
        <v>66</v>
      </c>
      <c r="B68" t="s">
        <v>1262</v>
      </c>
      <c r="C68" t="s">
        <v>1209</v>
      </c>
    </row>
    <row r="69" spans="1:3" ht="15">
      <c r="A69" t="s">
        <v>67</v>
      </c>
      <c r="B69" t="s">
        <v>1067</v>
      </c>
      <c r="C69" t="s">
        <v>1114</v>
      </c>
    </row>
    <row r="70" spans="1:3" ht="15">
      <c r="A70" t="s">
        <v>68</v>
      </c>
      <c r="B70" t="s">
        <v>1209</v>
      </c>
      <c r="C70" t="s">
        <v>1554</v>
      </c>
    </row>
    <row r="71" spans="1:3" ht="15">
      <c r="A71" t="s">
        <v>69</v>
      </c>
      <c r="B71" t="s">
        <v>1065</v>
      </c>
      <c r="C71" t="s">
        <v>1562</v>
      </c>
    </row>
    <row r="72" spans="1:3" ht="15">
      <c r="A72" t="s">
        <v>70</v>
      </c>
      <c r="B72" t="s">
        <v>1148</v>
      </c>
      <c r="C72" t="s">
        <v>1540</v>
      </c>
    </row>
    <row r="73" spans="1:3" ht="15">
      <c r="A73" t="s">
        <v>71</v>
      </c>
      <c r="B73" t="s">
        <v>1183</v>
      </c>
      <c r="C73" t="s">
        <v>1534</v>
      </c>
    </row>
    <row r="74" spans="1:3" ht="15">
      <c r="A74" t="s">
        <v>72</v>
      </c>
      <c r="B74" t="s">
        <v>1148</v>
      </c>
      <c r="C74" t="s">
        <v>1588</v>
      </c>
    </row>
    <row r="75" spans="1:3" ht="15">
      <c r="A75" t="s">
        <v>73</v>
      </c>
      <c r="B75" t="s">
        <v>1183</v>
      </c>
      <c r="C75" t="s">
        <v>1089</v>
      </c>
    </row>
    <row r="76" spans="1:3" ht="15">
      <c r="A76" t="s">
        <v>74</v>
      </c>
      <c r="B76" t="s">
        <v>1138</v>
      </c>
      <c r="C76" t="s">
        <v>1168</v>
      </c>
    </row>
    <row r="77" spans="1:3" ht="15">
      <c r="A77" t="s">
        <v>75</v>
      </c>
      <c r="B77" t="s">
        <v>1228</v>
      </c>
      <c r="C77" t="s">
        <v>1065</v>
      </c>
    </row>
    <row r="78" spans="1:3" ht="15">
      <c r="A78" t="s">
        <v>76</v>
      </c>
      <c r="B78" t="s">
        <v>1107</v>
      </c>
      <c r="C78" t="s">
        <v>1239</v>
      </c>
    </row>
    <row r="79" spans="1:3" ht="15">
      <c r="A79" t="s">
        <v>77</v>
      </c>
      <c r="B79" t="s">
        <v>1108</v>
      </c>
      <c r="C79" t="s">
        <v>1285</v>
      </c>
    </row>
    <row r="80" spans="1:3" ht="15">
      <c r="A80" t="s">
        <v>78</v>
      </c>
      <c r="B80" t="s">
        <v>1465</v>
      </c>
      <c r="C80" t="s">
        <v>1534</v>
      </c>
    </row>
    <row r="81" spans="1:3" ht="15">
      <c r="A81" t="s">
        <v>79</v>
      </c>
      <c r="B81" t="s">
        <v>1103</v>
      </c>
      <c r="C81" t="s">
        <v>1613</v>
      </c>
    </row>
    <row r="82" spans="1:3" ht="15">
      <c r="A82" t="s">
        <v>80</v>
      </c>
      <c r="B82" t="s">
        <v>1106</v>
      </c>
      <c r="C82" t="s">
        <v>1614</v>
      </c>
    </row>
    <row r="83" spans="1:3" ht="15">
      <c r="A83" t="s">
        <v>81</v>
      </c>
      <c r="B83" t="s">
        <v>1272</v>
      </c>
      <c r="C83" t="s">
        <v>1237</v>
      </c>
    </row>
    <row r="84" spans="1:3" ht="15">
      <c r="A84" t="s">
        <v>82</v>
      </c>
      <c r="B84" t="s">
        <v>1219</v>
      </c>
      <c r="C84" t="s">
        <v>1299</v>
      </c>
    </row>
    <row r="85" spans="1:3" ht="15">
      <c r="A85" t="s">
        <v>83</v>
      </c>
      <c r="B85" t="s">
        <v>1109</v>
      </c>
      <c r="C85" t="s">
        <v>1592</v>
      </c>
    </row>
    <row r="86" spans="1:3" ht="15">
      <c r="A86" t="s">
        <v>84</v>
      </c>
      <c r="B86" t="s">
        <v>1082</v>
      </c>
      <c r="C86" t="s">
        <v>1615</v>
      </c>
    </row>
    <row r="87" spans="1:3" ht="15">
      <c r="A87" t="s">
        <v>85</v>
      </c>
      <c r="B87" t="s">
        <v>1162</v>
      </c>
      <c r="C87" t="s">
        <v>1616</v>
      </c>
    </row>
    <row r="88" spans="1:3" ht="15">
      <c r="A88" t="s">
        <v>86</v>
      </c>
      <c r="B88" t="s">
        <v>1065</v>
      </c>
      <c r="C88" t="s">
        <v>1469</v>
      </c>
    </row>
    <row r="89" spans="1:3" ht="15">
      <c r="A89" t="s">
        <v>87</v>
      </c>
      <c r="B89" t="s">
        <v>1162</v>
      </c>
      <c r="C89" t="s">
        <v>1193</v>
      </c>
    </row>
    <row r="90" spans="1:3" ht="15">
      <c r="A90" t="s">
        <v>88</v>
      </c>
      <c r="B90" t="s">
        <v>1065</v>
      </c>
      <c r="C90" t="s">
        <v>1259</v>
      </c>
    </row>
    <row r="91" spans="1:3" ht="15">
      <c r="A91" t="s">
        <v>89</v>
      </c>
      <c r="B91" t="s">
        <v>1108</v>
      </c>
      <c r="C91" t="s">
        <v>1545</v>
      </c>
    </row>
    <row r="92" spans="1:3" ht="15">
      <c r="A92" t="s">
        <v>90</v>
      </c>
      <c r="B92" t="s">
        <v>1103</v>
      </c>
      <c r="C92" t="s">
        <v>1452</v>
      </c>
    </row>
    <row r="93" spans="1:3" ht="15">
      <c r="A93" t="s">
        <v>91</v>
      </c>
      <c r="B93" t="s">
        <v>1173</v>
      </c>
      <c r="C93" t="s">
        <v>1551</v>
      </c>
    </row>
    <row r="94" spans="1:3" ht="15">
      <c r="A94" t="s">
        <v>92</v>
      </c>
      <c r="B94" t="s">
        <v>1112</v>
      </c>
      <c r="C94" t="s">
        <v>1604</v>
      </c>
    </row>
    <row r="95" spans="1:3" ht="15">
      <c r="A95" t="s">
        <v>93</v>
      </c>
      <c r="B95" t="s">
        <v>1162</v>
      </c>
      <c r="C95" t="s">
        <v>1094</v>
      </c>
    </row>
    <row r="96" spans="1:3" ht="15">
      <c r="A96" t="s">
        <v>94</v>
      </c>
      <c r="B96" t="s">
        <v>1159</v>
      </c>
      <c r="C96" t="s">
        <v>1088</v>
      </c>
    </row>
    <row r="97" spans="1:3" ht="15">
      <c r="A97" t="s">
        <v>95</v>
      </c>
      <c r="B97" t="s">
        <v>1108</v>
      </c>
      <c r="C97" t="s">
        <v>1324</v>
      </c>
    </row>
    <row r="98" spans="1:3" ht="15">
      <c r="A98" t="s">
        <v>96</v>
      </c>
      <c r="B98" t="s">
        <v>1130</v>
      </c>
      <c r="C98" t="s">
        <v>1576</v>
      </c>
    </row>
    <row r="99" spans="1:3" ht="15">
      <c r="A99" t="s">
        <v>97</v>
      </c>
      <c r="B99" t="s">
        <v>1162</v>
      </c>
      <c r="C99" t="s">
        <v>1065</v>
      </c>
    </row>
    <row r="100" spans="1:3" ht="15">
      <c r="A100" t="s">
        <v>98</v>
      </c>
      <c r="B100" t="s">
        <v>1065</v>
      </c>
      <c r="C100" t="s">
        <v>1428</v>
      </c>
    </row>
    <row r="101" spans="1:3" ht="15">
      <c r="A101" t="s">
        <v>99</v>
      </c>
      <c r="B101" t="s">
        <v>1267</v>
      </c>
      <c r="C101" t="s">
        <v>1469</v>
      </c>
    </row>
    <row r="102" spans="1:3" ht="15">
      <c r="A102" t="s">
        <v>100</v>
      </c>
      <c r="B102" t="s">
        <v>1131</v>
      </c>
      <c r="C102" t="s">
        <v>1170</v>
      </c>
    </row>
    <row r="103" spans="1:3" ht="15">
      <c r="A103" t="s">
        <v>101</v>
      </c>
      <c r="B103" t="s">
        <v>1065</v>
      </c>
      <c r="C103" t="s">
        <v>1255</v>
      </c>
    </row>
    <row r="104" spans="1:3" ht="15">
      <c r="A104" t="s">
        <v>102</v>
      </c>
      <c r="B104" t="s">
        <v>1536</v>
      </c>
      <c r="C104" t="s">
        <v>1124</v>
      </c>
    </row>
    <row r="105" spans="1:3" ht="15">
      <c r="A105" t="s">
        <v>103</v>
      </c>
      <c r="B105" t="s">
        <v>1250</v>
      </c>
      <c r="C105" t="s">
        <v>1065</v>
      </c>
    </row>
    <row r="106" spans="1:3" ht="15">
      <c r="A106" t="s">
        <v>104</v>
      </c>
      <c r="B106" t="s">
        <v>1426</v>
      </c>
      <c r="C106" t="s">
        <v>1617</v>
      </c>
    </row>
    <row r="107" spans="1:3" ht="15">
      <c r="A107" t="s">
        <v>105</v>
      </c>
      <c r="B107" t="s">
        <v>1206</v>
      </c>
      <c r="C107" t="s">
        <v>1166</v>
      </c>
    </row>
    <row r="108" spans="1:3" ht="15">
      <c r="A108" t="s">
        <v>106</v>
      </c>
      <c r="B108" t="s">
        <v>1508</v>
      </c>
      <c r="C108" t="s">
        <v>1080</v>
      </c>
    </row>
    <row r="109" spans="1:3" ht="15">
      <c r="A109" t="s">
        <v>107</v>
      </c>
      <c r="B109" t="s">
        <v>1197</v>
      </c>
      <c r="C109" t="s">
        <v>1527</v>
      </c>
    </row>
    <row r="110" spans="1:3" ht="15">
      <c r="A110" t="s">
        <v>108</v>
      </c>
      <c r="B110" t="s">
        <v>1109</v>
      </c>
      <c r="C110" t="s">
        <v>1469</v>
      </c>
    </row>
    <row r="111" spans="1:3" ht="15">
      <c r="A111" t="s">
        <v>109</v>
      </c>
      <c r="B111" t="s">
        <v>1254</v>
      </c>
      <c r="C111" t="s">
        <v>1120</v>
      </c>
    </row>
    <row r="112" spans="1:3" ht="15">
      <c r="A112" t="s">
        <v>110</v>
      </c>
      <c r="B112" t="s">
        <v>1103</v>
      </c>
      <c r="C112" t="s">
        <v>1509</v>
      </c>
    </row>
    <row r="113" spans="1:3" ht="15">
      <c r="A113" t="s">
        <v>111</v>
      </c>
      <c r="B113" t="s">
        <v>1103</v>
      </c>
      <c r="C113" t="s">
        <v>1166</v>
      </c>
    </row>
    <row r="114" spans="1:3" ht="15">
      <c r="A114" t="s">
        <v>112</v>
      </c>
      <c r="B114" t="s">
        <v>1165</v>
      </c>
      <c r="C114" t="s">
        <v>1075</v>
      </c>
    </row>
    <row r="115" spans="1:3" ht="15">
      <c r="A115" t="s">
        <v>113</v>
      </c>
      <c r="B115" t="s">
        <v>1065</v>
      </c>
      <c r="C115" t="s">
        <v>1065</v>
      </c>
    </row>
    <row r="116" spans="1:3" ht="15">
      <c r="A116" t="s">
        <v>114</v>
      </c>
      <c r="B116" t="s">
        <v>1242</v>
      </c>
      <c r="C116" t="s">
        <v>1075</v>
      </c>
    </row>
    <row r="117" spans="1:3" ht="15">
      <c r="A117" t="s">
        <v>115</v>
      </c>
      <c r="B117" t="s">
        <v>1065</v>
      </c>
      <c r="C117" t="s">
        <v>1075</v>
      </c>
    </row>
    <row r="118" spans="1:3" ht="15">
      <c r="A118" t="s">
        <v>116</v>
      </c>
      <c r="B118" t="s">
        <v>1162</v>
      </c>
      <c r="C118" t="s">
        <v>1436</v>
      </c>
    </row>
    <row r="119" spans="1:3" ht="15">
      <c r="A119" t="s">
        <v>117</v>
      </c>
      <c r="B119" t="s">
        <v>1162</v>
      </c>
      <c r="C119" t="s">
        <v>1119</v>
      </c>
    </row>
    <row r="120" spans="1:3" ht="15">
      <c r="A120" t="s">
        <v>118</v>
      </c>
      <c r="B120" t="s">
        <v>1082</v>
      </c>
      <c r="C120" t="s">
        <v>1093</v>
      </c>
    </row>
    <row r="121" spans="1:3" ht="15">
      <c r="A121" t="s">
        <v>119</v>
      </c>
      <c r="B121" t="s">
        <v>1108</v>
      </c>
      <c r="C121" t="s">
        <v>1065</v>
      </c>
    </row>
    <row r="122" spans="1:3" ht="15">
      <c r="A122" t="s">
        <v>120</v>
      </c>
      <c r="B122" t="s">
        <v>1162</v>
      </c>
      <c r="C122" t="s">
        <v>1093</v>
      </c>
    </row>
    <row r="123" spans="1:3" ht="15">
      <c r="A123" t="s">
        <v>121</v>
      </c>
      <c r="B123" t="s">
        <v>1254</v>
      </c>
      <c r="C123" t="s">
        <v>1065</v>
      </c>
    </row>
    <row r="124" spans="1:3" ht="15">
      <c r="A124" t="s">
        <v>122</v>
      </c>
      <c r="B124" t="s">
        <v>1065</v>
      </c>
      <c r="C124" t="s">
        <v>1093</v>
      </c>
    </row>
    <row r="125" spans="1:3" ht="15">
      <c r="A125" t="s">
        <v>123</v>
      </c>
      <c r="B125" t="s">
        <v>1109</v>
      </c>
      <c r="C125" t="s">
        <v>1131</v>
      </c>
    </row>
    <row r="126" spans="1:3" ht="15">
      <c r="A126" t="s">
        <v>124</v>
      </c>
      <c r="B126" t="s">
        <v>1187</v>
      </c>
      <c r="C126" t="s">
        <v>1536</v>
      </c>
    </row>
    <row r="127" spans="1:3" ht="15">
      <c r="A127" t="s">
        <v>125</v>
      </c>
      <c r="B127" t="s">
        <v>1162</v>
      </c>
      <c r="C127" t="s">
        <v>1065</v>
      </c>
    </row>
    <row r="128" spans="1:3" ht="15">
      <c r="A128" t="s">
        <v>126</v>
      </c>
      <c r="B128" t="s">
        <v>1065</v>
      </c>
      <c r="C128" t="s">
        <v>1111</v>
      </c>
    </row>
    <row r="129" spans="1:3" ht="15">
      <c r="A129" t="s">
        <v>127</v>
      </c>
      <c r="B129" t="s">
        <v>1069</v>
      </c>
      <c r="C129" t="s">
        <v>1213</v>
      </c>
    </row>
    <row r="130" spans="1:3" ht="15">
      <c r="A130" t="s">
        <v>128</v>
      </c>
      <c r="B130" t="s">
        <v>1162</v>
      </c>
      <c r="C130" t="s">
        <v>1183</v>
      </c>
    </row>
    <row r="131" spans="1:3" ht="15">
      <c r="A131" t="s">
        <v>129</v>
      </c>
      <c r="B131" t="s">
        <v>1114</v>
      </c>
      <c r="C131" t="s">
        <v>1513</v>
      </c>
    </row>
    <row r="132" spans="1:3" ht="15">
      <c r="A132" t="s">
        <v>130</v>
      </c>
      <c r="B132" t="s">
        <v>1358</v>
      </c>
      <c r="C132" t="s">
        <v>1065</v>
      </c>
    </row>
    <row r="133" spans="1:3" ht="15">
      <c r="A133" t="s">
        <v>131</v>
      </c>
      <c r="B133" t="s">
        <v>1138</v>
      </c>
      <c r="C133" t="s">
        <v>1079</v>
      </c>
    </row>
    <row r="134" spans="1:3" ht="15">
      <c r="A134" t="s">
        <v>132</v>
      </c>
      <c r="B134" t="s">
        <v>1103</v>
      </c>
      <c r="C134" t="s">
        <v>1224</v>
      </c>
    </row>
    <row r="135" spans="1:3" ht="15">
      <c r="A135" t="s">
        <v>133</v>
      </c>
      <c r="B135" t="s">
        <v>1201</v>
      </c>
      <c r="C135" t="s">
        <v>1111</v>
      </c>
    </row>
    <row r="136" spans="1:3" ht="15">
      <c r="A136" t="s">
        <v>134</v>
      </c>
      <c r="B136" t="s">
        <v>1183</v>
      </c>
      <c r="C136" t="s">
        <v>1065</v>
      </c>
    </row>
    <row r="137" spans="1:3" ht="15">
      <c r="A137" t="s">
        <v>135</v>
      </c>
      <c r="B137" t="s">
        <v>1067</v>
      </c>
      <c r="C137" t="s">
        <v>1221</v>
      </c>
    </row>
    <row r="138" spans="1:3" ht="15">
      <c r="A138" t="s">
        <v>136</v>
      </c>
      <c r="B138" t="s">
        <v>1209</v>
      </c>
      <c r="C138" t="s">
        <v>1146</v>
      </c>
    </row>
    <row r="139" spans="1:3" ht="15">
      <c r="A139" t="s">
        <v>137</v>
      </c>
      <c r="B139" t="s">
        <v>1445</v>
      </c>
      <c r="C139" t="s">
        <v>1093</v>
      </c>
    </row>
    <row r="140" spans="1:3" ht="15">
      <c r="A140" t="s">
        <v>138</v>
      </c>
      <c r="B140" t="s">
        <v>1288</v>
      </c>
      <c r="C140" t="s">
        <v>1196</v>
      </c>
    </row>
    <row r="141" spans="1:3" ht="15">
      <c r="A141" t="s">
        <v>139</v>
      </c>
      <c r="B141" t="s">
        <v>1642</v>
      </c>
      <c r="C141" t="s">
        <v>1496</v>
      </c>
    </row>
    <row r="142" spans="1:3" ht="15">
      <c r="A142" t="s">
        <v>140</v>
      </c>
      <c r="B142" t="s">
        <v>1180</v>
      </c>
      <c r="C142" t="s">
        <v>1274</v>
      </c>
    </row>
    <row r="143" spans="1:3" ht="15">
      <c r="A143" t="s">
        <v>141</v>
      </c>
      <c r="B143" t="s">
        <v>1259</v>
      </c>
      <c r="C143" t="s">
        <v>1213</v>
      </c>
    </row>
    <row r="144" spans="1:3" ht="15">
      <c r="A144" t="s">
        <v>142</v>
      </c>
      <c r="B144" t="s">
        <v>1103</v>
      </c>
      <c r="C144" t="s">
        <v>1251</v>
      </c>
    </row>
    <row r="145" spans="1:3" ht="15">
      <c r="A145" t="s">
        <v>143</v>
      </c>
      <c r="B145" t="s">
        <v>1103</v>
      </c>
      <c r="C145" t="s">
        <v>1197</v>
      </c>
    </row>
    <row r="146" spans="1:3" ht="15">
      <c r="A146" t="s">
        <v>144</v>
      </c>
      <c r="B146" t="s">
        <v>1162</v>
      </c>
      <c r="C146" t="s">
        <v>1093</v>
      </c>
    </row>
    <row r="147" spans="1:3" ht="15">
      <c r="A147" t="s">
        <v>145</v>
      </c>
      <c r="B147" t="s">
        <v>1180</v>
      </c>
      <c r="C147" t="s">
        <v>1075</v>
      </c>
    </row>
    <row r="148" spans="1:3" ht="15">
      <c r="A148" t="s">
        <v>146</v>
      </c>
      <c r="B148" t="s">
        <v>1174</v>
      </c>
      <c r="C148" t="s">
        <v>1105</v>
      </c>
    </row>
    <row r="149" spans="1:3" ht="15">
      <c r="A149" t="s">
        <v>147</v>
      </c>
      <c r="B149" t="s">
        <v>1065</v>
      </c>
      <c r="C149" t="s">
        <v>1065</v>
      </c>
    </row>
    <row r="150" spans="1:3" ht="15">
      <c r="A150" t="s">
        <v>148</v>
      </c>
      <c r="B150" t="s">
        <v>1263</v>
      </c>
      <c r="C150" t="s">
        <v>1231</v>
      </c>
    </row>
    <row r="151" spans="1:3" ht="15">
      <c r="A151" t="s">
        <v>149</v>
      </c>
      <c r="B151" t="s">
        <v>1065</v>
      </c>
      <c r="C151" t="s">
        <v>1109</v>
      </c>
    </row>
    <row r="152" spans="1:3" ht="15">
      <c r="A152" t="s">
        <v>150</v>
      </c>
      <c r="B152" t="s">
        <v>1095</v>
      </c>
      <c r="C152" t="s">
        <v>1066</v>
      </c>
    </row>
    <row r="153" spans="1:3" ht="15">
      <c r="A153" t="s">
        <v>151</v>
      </c>
      <c r="B153" t="s">
        <v>1063</v>
      </c>
      <c r="C153" t="s">
        <v>1233</v>
      </c>
    </row>
    <row r="154" spans="1:3" ht="15">
      <c r="A154" t="s">
        <v>152</v>
      </c>
      <c r="B154" t="s">
        <v>1180</v>
      </c>
      <c r="C154" t="s">
        <v>1215</v>
      </c>
    </row>
    <row r="155" spans="1:3" ht="15">
      <c r="A155" t="s">
        <v>153</v>
      </c>
      <c r="B155" t="s">
        <v>1128</v>
      </c>
      <c r="C155" t="s">
        <v>1117</v>
      </c>
    </row>
    <row r="156" spans="1:3" ht="15">
      <c r="A156" t="s">
        <v>154</v>
      </c>
      <c r="B156" t="s">
        <v>1065</v>
      </c>
      <c r="C156" t="s">
        <v>1447</v>
      </c>
    </row>
    <row r="157" spans="1:3" ht="15">
      <c r="A157" t="s">
        <v>155</v>
      </c>
      <c r="B157" t="s">
        <v>1162</v>
      </c>
      <c r="C157" t="s">
        <v>1169</v>
      </c>
    </row>
    <row r="158" spans="1:3" ht="15">
      <c r="A158" t="s">
        <v>156</v>
      </c>
      <c r="B158" t="s">
        <v>1068</v>
      </c>
      <c r="C158" t="s">
        <v>1114</v>
      </c>
    </row>
    <row r="159" spans="1:3" ht="15">
      <c r="A159" t="s">
        <v>157</v>
      </c>
      <c r="B159" t="s">
        <v>1142</v>
      </c>
      <c r="C159" t="s">
        <v>1292</v>
      </c>
    </row>
    <row r="160" spans="1:3" ht="15">
      <c r="A160" t="s">
        <v>158</v>
      </c>
      <c r="B160" t="s">
        <v>1263</v>
      </c>
      <c r="C160" t="s">
        <v>1516</v>
      </c>
    </row>
    <row r="161" spans="1:3" ht="15">
      <c r="A161" t="s">
        <v>159</v>
      </c>
      <c r="B161" t="s">
        <v>1142</v>
      </c>
      <c r="C161" t="s">
        <v>1496</v>
      </c>
    </row>
    <row r="162" spans="1:3" ht="15">
      <c r="A162" t="s">
        <v>160</v>
      </c>
      <c r="B162" t="s">
        <v>1095</v>
      </c>
      <c r="C162" t="s">
        <v>1454</v>
      </c>
    </row>
    <row r="163" spans="1:3" ht="15">
      <c r="A163" t="s">
        <v>161</v>
      </c>
      <c r="B163" t="s">
        <v>1246</v>
      </c>
      <c r="C163" t="s">
        <v>1618</v>
      </c>
    </row>
    <row r="164" spans="1:3" ht="15">
      <c r="A164" t="s">
        <v>162</v>
      </c>
      <c r="B164" t="s">
        <v>1516</v>
      </c>
      <c r="C164" t="s">
        <v>1506</v>
      </c>
    </row>
    <row r="165" spans="1:3" ht="15">
      <c r="A165" t="s">
        <v>163</v>
      </c>
      <c r="B165" t="s">
        <v>1177</v>
      </c>
      <c r="C165" t="s">
        <v>1295</v>
      </c>
    </row>
    <row r="166" spans="1:3" ht="15">
      <c r="A166" t="s">
        <v>164</v>
      </c>
      <c r="B166" t="s">
        <v>1242</v>
      </c>
      <c r="C166" t="s">
        <v>1619</v>
      </c>
    </row>
    <row r="167" spans="1:3" ht="15">
      <c r="A167" t="s">
        <v>165</v>
      </c>
      <c r="B167" t="s">
        <v>1082</v>
      </c>
      <c r="C167" t="s">
        <v>1087</v>
      </c>
    </row>
    <row r="168" spans="1:3" ht="15">
      <c r="A168" t="s">
        <v>166</v>
      </c>
      <c r="B168" t="s">
        <v>1103</v>
      </c>
      <c r="C168" t="s">
        <v>1065</v>
      </c>
    </row>
    <row r="169" spans="1:3" ht="15">
      <c r="A169" t="s">
        <v>167</v>
      </c>
      <c r="B169" t="s">
        <v>1162</v>
      </c>
      <c r="C169" t="s">
        <v>1254</v>
      </c>
    </row>
    <row r="170" spans="1:3" ht="15">
      <c r="A170" t="s">
        <v>168</v>
      </c>
      <c r="B170" t="s">
        <v>1107</v>
      </c>
      <c r="C170" t="s">
        <v>1230</v>
      </c>
    </row>
    <row r="171" spans="1:3" ht="15">
      <c r="A171" t="s">
        <v>169</v>
      </c>
      <c r="B171" t="s">
        <v>1165</v>
      </c>
      <c r="C171" t="s">
        <v>1502</v>
      </c>
    </row>
    <row r="172" spans="1:3" ht="15">
      <c r="A172" t="s">
        <v>170</v>
      </c>
      <c r="B172" t="s">
        <v>1107</v>
      </c>
      <c r="C172" t="s">
        <v>1590</v>
      </c>
    </row>
    <row r="173" spans="1:3" ht="15">
      <c r="A173" t="s">
        <v>171</v>
      </c>
      <c r="B173" t="s">
        <v>1515</v>
      </c>
      <c r="C173" t="s">
        <v>1278</v>
      </c>
    </row>
    <row r="174" spans="1:3" ht="15">
      <c r="A174" t="s">
        <v>172</v>
      </c>
      <c r="B174" t="s">
        <v>1065</v>
      </c>
      <c r="C174" t="s">
        <v>1444</v>
      </c>
    </row>
    <row r="175" spans="1:3" ht="15">
      <c r="A175" t="s">
        <v>173</v>
      </c>
      <c r="B175" t="s">
        <v>1103</v>
      </c>
      <c r="C175" t="s">
        <v>1265</v>
      </c>
    </row>
    <row r="176" spans="1:3" ht="15">
      <c r="A176" t="s">
        <v>174</v>
      </c>
      <c r="B176" t="s">
        <v>1103</v>
      </c>
      <c r="C176" t="s">
        <v>1287</v>
      </c>
    </row>
    <row r="177" spans="1:3" ht="15">
      <c r="A177" t="s">
        <v>175</v>
      </c>
      <c r="B177" t="s">
        <v>1162</v>
      </c>
      <c r="C177" t="s">
        <v>1149</v>
      </c>
    </row>
    <row r="178" spans="1:3" ht="15">
      <c r="A178" t="s">
        <v>176</v>
      </c>
      <c r="B178" t="s">
        <v>1065</v>
      </c>
      <c r="C178" t="s">
        <v>1065</v>
      </c>
    </row>
    <row r="179" spans="1:3" ht="15">
      <c r="A179" t="s">
        <v>177</v>
      </c>
      <c r="B179" t="s">
        <v>1095</v>
      </c>
      <c r="C179" t="s">
        <v>1278</v>
      </c>
    </row>
    <row r="180" spans="1:3" ht="15">
      <c r="A180" t="s">
        <v>178</v>
      </c>
      <c r="B180" t="s">
        <v>1162</v>
      </c>
      <c r="C180" t="s">
        <v>1205</v>
      </c>
    </row>
    <row r="181" spans="1:3" ht="15">
      <c r="A181" t="s">
        <v>179</v>
      </c>
      <c r="B181" t="s">
        <v>1103</v>
      </c>
      <c r="C181" t="s">
        <v>1149</v>
      </c>
    </row>
    <row r="182" spans="1:3" ht="15">
      <c r="A182" t="s">
        <v>180</v>
      </c>
      <c r="B182" t="s">
        <v>1162</v>
      </c>
      <c r="C182" t="s">
        <v>1620</v>
      </c>
    </row>
    <row r="183" spans="1:3" ht="15">
      <c r="A183" t="s">
        <v>181</v>
      </c>
      <c r="B183" t="s">
        <v>1142</v>
      </c>
      <c r="C183" t="s">
        <v>1226</v>
      </c>
    </row>
    <row r="184" spans="1:3" ht="15">
      <c r="A184" t="s">
        <v>182</v>
      </c>
      <c r="B184" t="s">
        <v>1103</v>
      </c>
      <c r="C184" t="s">
        <v>1128</v>
      </c>
    </row>
    <row r="185" spans="1:3" ht="15">
      <c r="A185" t="s">
        <v>183</v>
      </c>
      <c r="B185" t="s">
        <v>1095</v>
      </c>
      <c r="C185" t="s">
        <v>1062</v>
      </c>
    </row>
    <row r="186" spans="1:3" ht="15">
      <c r="A186" t="s">
        <v>184</v>
      </c>
      <c r="B186" t="s">
        <v>1142</v>
      </c>
      <c r="C186" t="s">
        <v>1443</v>
      </c>
    </row>
    <row r="187" spans="1:3" ht="15">
      <c r="A187" t="s">
        <v>185</v>
      </c>
      <c r="B187" t="s">
        <v>1516</v>
      </c>
      <c r="C187" t="s">
        <v>1102</v>
      </c>
    </row>
    <row r="188" spans="1:3" ht="15">
      <c r="A188" t="s">
        <v>186</v>
      </c>
      <c r="B188" t="s">
        <v>1187</v>
      </c>
      <c r="C188" t="s">
        <v>1194</v>
      </c>
    </row>
    <row r="189" spans="1:3" ht="15">
      <c r="A189" t="s">
        <v>187</v>
      </c>
      <c r="B189" t="s">
        <v>1455</v>
      </c>
      <c r="C189" t="s">
        <v>1143</v>
      </c>
    </row>
    <row r="190" spans="1:3" ht="15">
      <c r="A190" t="s">
        <v>188</v>
      </c>
      <c r="B190" t="s">
        <v>1138</v>
      </c>
      <c r="C190" t="s">
        <v>1232</v>
      </c>
    </row>
    <row r="191" spans="1:3" ht="15">
      <c r="A191" t="s">
        <v>189</v>
      </c>
      <c r="B191" t="s">
        <v>1065</v>
      </c>
      <c r="C191" t="s">
        <v>1225</v>
      </c>
    </row>
    <row r="192" spans="1:3" ht="15">
      <c r="A192" t="s">
        <v>190</v>
      </c>
      <c r="B192" t="s">
        <v>1162</v>
      </c>
      <c r="C192" t="s">
        <v>1232</v>
      </c>
    </row>
    <row r="193" spans="1:3" ht="15">
      <c r="A193" t="s">
        <v>191</v>
      </c>
      <c r="B193" t="s">
        <v>1065</v>
      </c>
      <c r="C193" t="s">
        <v>1086</v>
      </c>
    </row>
    <row r="194" spans="1:3" ht="15">
      <c r="A194" t="s">
        <v>192</v>
      </c>
      <c r="B194" t="s">
        <v>1106</v>
      </c>
      <c r="C194" t="s">
        <v>1621</v>
      </c>
    </row>
    <row r="195" spans="1:3" ht="15">
      <c r="A195" t="s">
        <v>193</v>
      </c>
      <c r="B195" t="s">
        <v>1165</v>
      </c>
      <c r="C195" t="s">
        <v>1580</v>
      </c>
    </row>
    <row r="196" spans="1:3" ht="15">
      <c r="A196" t="s">
        <v>194</v>
      </c>
      <c r="B196" t="s">
        <v>1103</v>
      </c>
      <c r="C196" t="s">
        <v>1141</v>
      </c>
    </row>
    <row r="197" spans="1:3" ht="15">
      <c r="A197" t="s">
        <v>195</v>
      </c>
      <c r="B197" t="s">
        <v>1082</v>
      </c>
      <c r="C197" t="s">
        <v>1496</v>
      </c>
    </row>
    <row r="198" spans="1:3" ht="15">
      <c r="A198" t="s">
        <v>196</v>
      </c>
      <c r="B198" t="s">
        <v>1130</v>
      </c>
      <c r="C198" t="s">
        <v>1620</v>
      </c>
    </row>
    <row r="199" spans="1:3" ht="15">
      <c r="A199" t="s">
        <v>197</v>
      </c>
      <c r="B199" t="s">
        <v>1217</v>
      </c>
      <c r="C199" t="s">
        <v>1171</v>
      </c>
    </row>
    <row r="200" spans="1:3" ht="15">
      <c r="A200" t="s">
        <v>198</v>
      </c>
      <c r="B200" t="s">
        <v>1498</v>
      </c>
      <c r="C200" t="s">
        <v>1159</v>
      </c>
    </row>
    <row r="201" spans="1:3" ht="15">
      <c r="A201" t="s">
        <v>199</v>
      </c>
      <c r="B201" t="s">
        <v>1097</v>
      </c>
      <c r="C201" t="s">
        <v>1496</v>
      </c>
    </row>
    <row r="202" spans="1:3" ht="15">
      <c r="A202" t="s">
        <v>200</v>
      </c>
      <c r="B202" t="s">
        <v>1165</v>
      </c>
      <c r="C202" t="s">
        <v>1622</v>
      </c>
    </row>
    <row r="203" spans="1:3" ht="15">
      <c r="A203" t="s">
        <v>201</v>
      </c>
      <c r="B203" t="s">
        <v>1063</v>
      </c>
      <c r="C203" t="s">
        <v>1149</v>
      </c>
    </row>
    <row r="204" spans="1:3" ht="15">
      <c r="A204" t="s">
        <v>202</v>
      </c>
      <c r="B204" t="s">
        <v>1103</v>
      </c>
      <c r="C204" t="s">
        <v>1149</v>
      </c>
    </row>
    <row r="205" spans="1:3" ht="15">
      <c r="A205" t="s">
        <v>203</v>
      </c>
      <c r="B205" t="s">
        <v>1162</v>
      </c>
      <c r="C205" t="s">
        <v>1439</v>
      </c>
    </row>
    <row r="206" spans="1:3" ht="15">
      <c r="A206" t="s">
        <v>204</v>
      </c>
      <c r="B206" t="s">
        <v>1065</v>
      </c>
      <c r="C206" t="s">
        <v>1157</v>
      </c>
    </row>
    <row r="207" spans="1:3" ht="15">
      <c r="A207" t="s">
        <v>205</v>
      </c>
      <c r="B207" t="s">
        <v>1103</v>
      </c>
      <c r="C207" t="s">
        <v>1065</v>
      </c>
    </row>
    <row r="208" spans="1:3" ht="15">
      <c r="A208" t="s">
        <v>206</v>
      </c>
      <c r="B208" t="s">
        <v>1142</v>
      </c>
      <c r="C208" t="s">
        <v>1149</v>
      </c>
    </row>
    <row r="209" spans="1:3" ht="15">
      <c r="A209" t="s">
        <v>207</v>
      </c>
      <c r="B209" t="s">
        <v>1180</v>
      </c>
      <c r="C209" t="s">
        <v>1563</v>
      </c>
    </row>
    <row r="210" spans="1:3" ht="15">
      <c r="A210" t="s">
        <v>208</v>
      </c>
      <c r="B210" t="s">
        <v>1162</v>
      </c>
      <c r="C210" t="s">
        <v>1490</v>
      </c>
    </row>
    <row r="211" spans="1:3" ht="15">
      <c r="A211" t="s">
        <v>209</v>
      </c>
      <c r="B211" t="s">
        <v>1162</v>
      </c>
      <c r="C211" t="s">
        <v>1542</v>
      </c>
    </row>
    <row r="212" spans="1:3" ht="15">
      <c r="A212" t="s">
        <v>210</v>
      </c>
      <c r="B212" t="s">
        <v>1065</v>
      </c>
      <c r="C212" t="s">
        <v>1136</v>
      </c>
    </row>
    <row r="213" spans="1:3" ht="15">
      <c r="A213" t="s">
        <v>211</v>
      </c>
      <c r="B213" t="s">
        <v>1103</v>
      </c>
      <c r="C213" t="s">
        <v>1206</v>
      </c>
    </row>
    <row r="214" spans="1:3" ht="15">
      <c r="A214" t="s">
        <v>212</v>
      </c>
      <c r="B214" t="s">
        <v>1065</v>
      </c>
      <c r="C214" t="s">
        <v>1067</v>
      </c>
    </row>
    <row r="215" spans="1:3" ht="15">
      <c r="A215" t="s">
        <v>213</v>
      </c>
      <c r="B215" t="s">
        <v>1095</v>
      </c>
      <c r="C215" t="s">
        <v>1591</v>
      </c>
    </row>
    <row r="216" spans="1:3" ht="15">
      <c r="A216" t="s">
        <v>214</v>
      </c>
      <c r="B216" t="s">
        <v>1162</v>
      </c>
      <c r="C216" t="s">
        <v>1065</v>
      </c>
    </row>
    <row r="217" spans="1:3" ht="15">
      <c r="A217" t="s">
        <v>215</v>
      </c>
      <c r="B217" t="s">
        <v>1065</v>
      </c>
      <c r="C217" t="s">
        <v>1267</v>
      </c>
    </row>
    <row r="218" spans="1:3" ht="15">
      <c r="A218" t="s">
        <v>216</v>
      </c>
      <c r="B218" t="s">
        <v>1065</v>
      </c>
      <c r="C218" t="s">
        <v>1569</v>
      </c>
    </row>
    <row r="219" spans="1:3" ht="15">
      <c r="A219" t="s">
        <v>217</v>
      </c>
      <c r="B219" t="s">
        <v>1065</v>
      </c>
      <c r="C219" t="s">
        <v>1155</v>
      </c>
    </row>
    <row r="220" spans="1:3" ht="15">
      <c r="A220" t="s">
        <v>218</v>
      </c>
      <c r="B220" t="s">
        <v>1065</v>
      </c>
      <c r="C220" t="s">
        <v>1514</v>
      </c>
    </row>
    <row r="221" spans="1:3" ht="15">
      <c r="A221" t="s">
        <v>219</v>
      </c>
      <c r="B221" t="s">
        <v>1516</v>
      </c>
      <c r="C221" t="s">
        <v>1065</v>
      </c>
    </row>
    <row r="222" spans="1:3" ht="15">
      <c r="A222" t="s">
        <v>220</v>
      </c>
      <c r="B222" t="s">
        <v>1466</v>
      </c>
      <c r="C222" t="s">
        <v>1352</v>
      </c>
    </row>
    <row r="223" spans="1:3" ht="15">
      <c r="A223" t="s">
        <v>221</v>
      </c>
      <c r="B223" t="s">
        <v>1131</v>
      </c>
      <c r="C223" t="s">
        <v>1161</v>
      </c>
    </row>
    <row r="224" spans="1:3" ht="15">
      <c r="A224" t="s">
        <v>222</v>
      </c>
      <c r="B224" t="s">
        <v>1162</v>
      </c>
      <c r="C224" t="s">
        <v>1065</v>
      </c>
    </row>
    <row r="225" spans="1:3" ht="15">
      <c r="A225" t="s">
        <v>223</v>
      </c>
      <c r="B225" t="s">
        <v>1103</v>
      </c>
      <c r="C225" t="s">
        <v>1526</v>
      </c>
    </row>
    <row r="226" spans="1:3" ht="15">
      <c r="A226" t="s">
        <v>224</v>
      </c>
      <c r="B226" t="s">
        <v>1065</v>
      </c>
      <c r="C226" t="s">
        <v>1213</v>
      </c>
    </row>
    <row r="227" spans="1:3" ht="15">
      <c r="A227" t="s">
        <v>225</v>
      </c>
      <c r="B227" t="s">
        <v>1162</v>
      </c>
      <c r="C227" t="s">
        <v>1161</v>
      </c>
    </row>
    <row r="228" spans="1:3" ht="15">
      <c r="A228" t="s">
        <v>226</v>
      </c>
      <c r="B228" t="s">
        <v>1183</v>
      </c>
      <c r="C228" t="s">
        <v>1086</v>
      </c>
    </row>
    <row r="229" spans="1:3" ht="15">
      <c r="A229" t="s">
        <v>227</v>
      </c>
      <c r="B229" t="s">
        <v>1138</v>
      </c>
      <c r="C229" t="s">
        <v>1086</v>
      </c>
    </row>
    <row r="230" spans="1:3" ht="15">
      <c r="A230" t="s">
        <v>228</v>
      </c>
      <c r="B230" t="s">
        <v>1165</v>
      </c>
      <c r="C230" t="s">
        <v>1102</v>
      </c>
    </row>
    <row r="231" spans="1:3" ht="15">
      <c r="A231" t="s">
        <v>229</v>
      </c>
      <c r="B231" t="s">
        <v>1197</v>
      </c>
      <c r="C231" t="s">
        <v>1158</v>
      </c>
    </row>
    <row r="232" spans="1:3" ht="15">
      <c r="A232" t="s">
        <v>230</v>
      </c>
      <c r="B232" t="s">
        <v>1165</v>
      </c>
      <c r="C232" t="s">
        <v>1262</v>
      </c>
    </row>
    <row r="233" spans="1:3" ht="15">
      <c r="A233" t="s">
        <v>231</v>
      </c>
      <c r="B233" t="s">
        <v>1065</v>
      </c>
      <c r="C233" t="s">
        <v>1204</v>
      </c>
    </row>
    <row r="234" spans="1:3" ht="15">
      <c r="A234" t="s">
        <v>232</v>
      </c>
      <c r="B234" t="s">
        <v>1109</v>
      </c>
      <c r="C234" t="s">
        <v>1236</v>
      </c>
    </row>
    <row r="235" spans="1:3" ht="15">
      <c r="A235" t="s">
        <v>233</v>
      </c>
      <c r="B235" t="s">
        <v>1162</v>
      </c>
      <c r="C235" t="s">
        <v>1193</v>
      </c>
    </row>
    <row r="236" spans="1:3" ht="15">
      <c r="A236" t="s">
        <v>234</v>
      </c>
      <c r="B236" t="s">
        <v>1082</v>
      </c>
      <c r="C236" t="s">
        <v>1158</v>
      </c>
    </row>
    <row r="237" spans="1:3" ht="15">
      <c r="A237" t="s">
        <v>235</v>
      </c>
      <c r="B237" t="s">
        <v>1173</v>
      </c>
      <c r="C237" t="s">
        <v>1090</v>
      </c>
    </row>
    <row r="238" spans="1:3" ht="15">
      <c r="A238" t="s">
        <v>236</v>
      </c>
      <c r="B238" t="s">
        <v>1643</v>
      </c>
      <c r="C238" t="s">
        <v>1623</v>
      </c>
    </row>
    <row r="239" spans="1:3" ht="15">
      <c r="A239" t="s">
        <v>237</v>
      </c>
      <c r="B239" t="s">
        <v>1174</v>
      </c>
      <c r="C239" t="s">
        <v>1102</v>
      </c>
    </row>
    <row r="240" spans="1:3" ht="15">
      <c r="A240" t="s">
        <v>238</v>
      </c>
      <c r="B240" t="s">
        <v>1180</v>
      </c>
      <c r="C240" t="s">
        <v>1606</v>
      </c>
    </row>
    <row r="241" spans="1:3" ht="15">
      <c r="A241" t="s">
        <v>239</v>
      </c>
      <c r="B241" t="s">
        <v>1142</v>
      </c>
      <c r="C241" t="s">
        <v>1065</v>
      </c>
    </row>
    <row r="242" spans="1:3" ht="15">
      <c r="A242" t="s">
        <v>240</v>
      </c>
      <c r="B242" t="s">
        <v>1065</v>
      </c>
      <c r="C242" t="s">
        <v>1532</v>
      </c>
    </row>
    <row r="243" spans="1:3" ht="15">
      <c r="A243" t="s">
        <v>241</v>
      </c>
      <c r="B243" t="s">
        <v>1103</v>
      </c>
      <c r="C243" t="s">
        <v>1123</v>
      </c>
    </row>
    <row r="244" spans="1:3" ht="15">
      <c r="A244" t="s">
        <v>242</v>
      </c>
      <c r="B244" t="s">
        <v>1263</v>
      </c>
      <c r="C244" t="s">
        <v>1194</v>
      </c>
    </row>
    <row r="245" spans="1:3" ht="15">
      <c r="A245" t="s">
        <v>243</v>
      </c>
      <c r="B245" t="s">
        <v>1142</v>
      </c>
      <c r="C245" t="s">
        <v>1102</v>
      </c>
    </row>
    <row r="246" spans="1:3" ht="15">
      <c r="A246" t="s">
        <v>244</v>
      </c>
      <c r="B246" t="s">
        <v>1185</v>
      </c>
      <c r="C246" t="s">
        <v>1294</v>
      </c>
    </row>
    <row r="247" spans="1:3" ht="15">
      <c r="A247" t="s">
        <v>245</v>
      </c>
      <c r="B247" t="s">
        <v>1259</v>
      </c>
      <c r="C247" t="s">
        <v>1201</v>
      </c>
    </row>
    <row r="248" spans="1:3" ht="15">
      <c r="A248" t="s">
        <v>246</v>
      </c>
      <c r="B248" t="s">
        <v>1263</v>
      </c>
      <c r="C248" t="s">
        <v>1494</v>
      </c>
    </row>
    <row r="249" spans="1:3" ht="15">
      <c r="A249" t="s">
        <v>247</v>
      </c>
      <c r="B249" t="s">
        <v>1103</v>
      </c>
      <c r="C249" t="s">
        <v>1193</v>
      </c>
    </row>
    <row r="250" spans="1:3" ht="15">
      <c r="A250" t="s">
        <v>248</v>
      </c>
      <c r="B250" t="s">
        <v>1246</v>
      </c>
      <c r="C250" t="s">
        <v>1570</v>
      </c>
    </row>
    <row r="251" spans="1:3" ht="15">
      <c r="A251" t="s">
        <v>249</v>
      </c>
      <c r="B251" t="s">
        <v>1142</v>
      </c>
      <c r="C251" t="s">
        <v>1478</v>
      </c>
    </row>
    <row r="252" spans="1:3" ht="15">
      <c r="A252" t="s">
        <v>250</v>
      </c>
      <c r="B252" t="s">
        <v>1180</v>
      </c>
      <c r="C252" t="s">
        <v>1461</v>
      </c>
    </row>
    <row r="253" spans="1:3" ht="15">
      <c r="A253" t="s">
        <v>251</v>
      </c>
      <c r="B253" t="s">
        <v>1163</v>
      </c>
      <c r="C253" t="s">
        <v>1071</v>
      </c>
    </row>
    <row r="254" spans="1:3" ht="15">
      <c r="A254" t="s">
        <v>252</v>
      </c>
      <c r="B254" t="s">
        <v>1263</v>
      </c>
      <c r="C254" t="s">
        <v>1522</v>
      </c>
    </row>
    <row r="255" spans="1:3" ht="15">
      <c r="A255" t="s">
        <v>253</v>
      </c>
      <c r="B255" t="s">
        <v>1271</v>
      </c>
      <c r="C255" t="s">
        <v>1144</v>
      </c>
    </row>
    <row r="256" spans="1:3" ht="15">
      <c r="A256" t="s">
        <v>254</v>
      </c>
      <c r="B256" t="s">
        <v>1162</v>
      </c>
      <c r="C256" t="s">
        <v>1063</v>
      </c>
    </row>
    <row r="257" spans="1:3" ht="15">
      <c r="A257" t="s">
        <v>255</v>
      </c>
      <c r="B257" t="s">
        <v>1142</v>
      </c>
      <c r="C257" t="s">
        <v>1063</v>
      </c>
    </row>
    <row r="258" spans="1:3" ht="15">
      <c r="A258" t="s">
        <v>256</v>
      </c>
      <c r="B258" t="s">
        <v>1065</v>
      </c>
      <c r="C258" t="s">
        <v>1071</v>
      </c>
    </row>
    <row r="259" spans="1:3" ht="15">
      <c r="A259" t="s">
        <v>257</v>
      </c>
      <c r="B259" t="s">
        <v>1065</v>
      </c>
      <c r="C259" t="s">
        <v>1522</v>
      </c>
    </row>
    <row r="260" spans="1:3" ht="15">
      <c r="A260" t="s">
        <v>258</v>
      </c>
      <c r="B260" t="s">
        <v>1259</v>
      </c>
      <c r="C260" t="s">
        <v>1098</v>
      </c>
    </row>
    <row r="261" spans="1:3" ht="15">
      <c r="A261" t="s">
        <v>259</v>
      </c>
      <c r="B261" t="s">
        <v>1103</v>
      </c>
      <c r="C261" t="s">
        <v>1065</v>
      </c>
    </row>
    <row r="262" spans="1:3" ht="15">
      <c r="A262" t="s">
        <v>260</v>
      </c>
      <c r="B262" t="s">
        <v>1180</v>
      </c>
      <c r="C262" t="s">
        <v>1426</v>
      </c>
    </row>
    <row r="263" spans="1:3" ht="15">
      <c r="A263" t="s">
        <v>261</v>
      </c>
      <c r="B263" t="s">
        <v>1142</v>
      </c>
      <c r="C263" t="s">
        <v>1071</v>
      </c>
    </row>
    <row r="264" spans="1:3" ht="15">
      <c r="A264" t="s">
        <v>262</v>
      </c>
      <c r="B264" t="s">
        <v>1081</v>
      </c>
      <c r="C264" t="s">
        <v>1121</v>
      </c>
    </row>
    <row r="265" spans="1:3" ht="15">
      <c r="A265" t="s">
        <v>263</v>
      </c>
      <c r="B265" t="s">
        <v>1065</v>
      </c>
      <c r="C265" t="s">
        <v>1065</v>
      </c>
    </row>
    <row r="266" spans="1:3" ht="15">
      <c r="A266" t="s">
        <v>264</v>
      </c>
      <c r="B266" t="s">
        <v>1163</v>
      </c>
      <c r="C266" t="s">
        <v>1203</v>
      </c>
    </row>
    <row r="267" spans="1:3" ht="15">
      <c r="A267" t="s">
        <v>265</v>
      </c>
      <c r="B267" t="s">
        <v>1097</v>
      </c>
      <c r="C267" t="s">
        <v>1099</v>
      </c>
    </row>
    <row r="268" spans="1:3" ht="15">
      <c r="A268" t="s">
        <v>266</v>
      </c>
      <c r="B268" t="s">
        <v>1298</v>
      </c>
      <c r="C268" t="s">
        <v>1065</v>
      </c>
    </row>
    <row r="269" spans="1:3" ht="15">
      <c r="A269" t="s">
        <v>267</v>
      </c>
      <c r="B269" t="s">
        <v>1187</v>
      </c>
      <c r="C269" t="s">
        <v>1161</v>
      </c>
    </row>
    <row r="270" spans="1:3" ht="15">
      <c r="A270" t="s">
        <v>268</v>
      </c>
      <c r="B270" t="s">
        <v>1271</v>
      </c>
      <c r="C270" t="s">
        <v>1522</v>
      </c>
    </row>
    <row r="271" spans="1:3" ht="15">
      <c r="A271" t="s">
        <v>269</v>
      </c>
      <c r="B271" t="s">
        <v>1587</v>
      </c>
      <c r="C271" t="s">
        <v>1256</v>
      </c>
    </row>
    <row r="272" spans="1:3" ht="15">
      <c r="A272" t="s">
        <v>270</v>
      </c>
      <c r="B272" t="s">
        <v>1082</v>
      </c>
      <c r="C272" t="s">
        <v>1065</v>
      </c>
    </row>
    <row r="273" spans="1:3" ht="15">
      <c r="A273" t="s">
        <v>271</v>
      </c>
      <c r="B273" t="s">
        <v>1109</v>
      </c>
      <c r="C273" t="s">
        <v>1065</v>
      </c>
    </row>
    <row r="274" spans="1:3" ht="15">
      <c r="A274" t="s">
        <v>272</v>
      </c>
      <c r="B274" t="s">
        <v>1165</v>
      </c>
      <c r="C274" t="s">
        <v>1180</v>
      </c>
    </row>
    <row r="275" spans="1:3" ht="15">
      <c r="A275" t="s">
        <v>273</v>
      </c>
      <c r="B275" t="s">
        <v>1112</v>
      </c>
      <c r="C275" t="s">
        <v>1072</v>
      </c>
    </row>
    <row r="276" spans="1:3" ht="15">
      <c r="A276" t="s">
        <v>274</v>
      </c>
      <c r="B276" t="s">
        <v>1094</v>
      </c>
      <c r="C276" t="s">
        <v>1586</v>
      </c>
    </row>
    <row r="277" spans="1:3" ht="15">
      <c r="A277" t="s">
        <v>275</v>
      </c>
      <c r="B277" t="s">
        <v>1266</v>
      </c>
      <c r="C277" t="s">
        <v>1624</v>
      </c>
    </row>
    <row r="278" spans="1:3" ht="15">
      <c r="A278" t="s">
        <v>276</v>
      </c>
      <c r="B278" t="s">
        <v>1218</v>
      </c>
      <c r="C278" t="s">
        <v>1438</v>
      </c>
    </row>
    <row r="279" spans="1:3" ht="15">
      <c r="A279" t="s">
        <v>277</v>
      </c>
      <c r="B279" t="s">
        <v>1437</v>
      </c>
      <c r="C279" t="s">
        <v>1215</v>
      </c>
    </row>
    <row r="280" spans="1:3" ht="15">
      <c r="A280" t="s">
        <v>278</v>
      </c>
      <c r="B280" t="s">
        <v>1264</v>
      </c>
      <c r="C280" t="s">
        <v>1485</v>
      </c>
    </row>
    <row r="281" spans="1:3" ht="15">
      <c r="A281" t="s">
        <v>279</v>
      </c>
      <c r="B281" t="s">
        <v>1485</v>
      </c>
      <c r="C281" t="s">
        <v>1072</v>
      </c>
    </row>
    <row r="282" spans="1:3" ht="15">
      <c r="A282" t="s">
        <v>280</v>
      </c>
      <c r="B282" t="s">
        <v>1140</v>
      </c>
      <c r="C282" t="s">
        <v>1161</v>
      </c>
    </row>
    <row r="283" spans="1:3" ht="15">
      <c r="A283" t="s">
        <v>281</v>
      </c>
      <c r="B283" t="s">
        <v>1492</v>
      </c>
      <c r="C283" t="s">
        <v>1238</v>
      </c>
    </row>
    <row r="284" spans="1:3" ht="15">
      <c r="A284" t="s">
        <v>282</v>
      </c>
      <c r="B284" t="s">
        <v>1471</v>
      </c>
      <c r="C284" t="s">
        <v>1065</v>
      </c>
    </row>
    <row r="285" spans="1:3" ht="15">
      <c r="A285" t="s">
        <v>283</v>
      </c>
      <c r="B285" t="s">
        <v>1291</v>
      </c>
      <c r="C285" t="s">
        <v>1529</v>
      </c>
    </row>
    <row r="286" spans="1:3" ht="15">
      <c r="A286" t="s">
        <v>284</v>
      </c>
      <c r="B286" t="s">
        <v>1205</v>
      </c>
      <c r="C286" t="s">
        <v>1185</v>
      </c>
    </row>
    <row r="287" spans="1:3" ht="15">
      <c r="A287" t="s">
        <v>285</v>
      </c>
      <c r="B287" t="s">
        <v>1300</v>
      </c>
      <c r="C287" t="s">
        <v>1180</v>
      </c>
    </row>
    <row r="288" spans="1:3" ht="15">
      <c r="A288" t="s">
        <v>286</v>
      </c>
      <c r="B288" t="s">
        <v>1148</v>
      </c>
      <c r="C288" t="s">
        <v>1063</v>
      </c>
    </row>
    <row r="289" spans="1:3" ht="15">
      <c r="A289" t="s">
        <v>287</v>
      </c>
      <c r="B289" t="s">
        <v>1079</v>
      </c>
      <c r="C289" t="s">
        <v>1263</v>
      </c>
    </row>
    <row r="290" spans="1:3" ht="15">
      <c r="A290" t="s">
        <v>288</v>
      </c>
      <c r="B290" t="s">
        <v>1129</v>
      </c>
      <c r="C290" t="s">
        <v>1185</v>
      </c>
    </row>
    <row r="291" spans="1:3" ht="15">
      <c r="A291" t="s">
        <v>289</v>
      </c>
      <c r="B291" t="s">
        <v>1394</v>
      </c>
      <c r="C291" t="s">
        <v>1235</v>
      </c>
    </row>
    <row r="292" spans="1:3" ht="15">
      <c r="A292" t="s">
        <v>290</v>
      </c>
      <c r="B292" t="s">
        <v>1179</v>
      </c>
      <c r="C292" t="s">
        <v>1263</v>
      </c>
    </row>
    <row r="293" spans="1:3" ht="15">
      <c r="A293" t="s">
        <v>291</v>
      </c>
      <c r="B293" t="s">
        <v>1065</v>
      </c>
      <c r="C293" t="s">
        <v>1081</v>
      </c>
    </row>
    <row r="294" spans="1:3" ht="15">
      <c r="A294" t="s">
        <v>292</v>
      </c>
      <c r="B294" t="s">
        <v>1065</v>
      </c>
      <c r="C294" t="s">
        <v>1235</v>
      </c>
    </row>
    <row r="295" spans="1:3" ht="15">
      <c r="A295" t="s">
        <v>293</v>
      </c>
      <c r="B295" t="s">
        <v>1247</v>
      </c>
      <c r="C295" t="s">
        <v>1174</v>
      </c>
    </row>
    <row r="296" spans="1:3" ht="15">
      <c r="A296" t="s">
        <v>294</v>
      </c>
      <c r="B296" t="s">
        <v>1160</v>
      </c>
      <c r="C296" t="s">
        <v>1292</v>
      </c>
    </row>
    <row r="297" spans="1:3" ht="15">
      <c r="A297" t="s">
        <v>295</v>
      </c>
      <c r="B297" t="s">
        <v>1065</v>
      </c>
      <c r="C297" t="s">
        <v>1082</v>
      </c>
    </row>
    <row r="298" spans="1:3" ht="15">
      <c r="A298" t="s">
        <v>296</v>
      </c>
      <c r="B298" t="s">
        <v>1135</v>
      </c>
      <c r="C298" t="s">
        <v>1082</v>
      </c>
    </row>
    <row r="299" spans="1:3" ht="15">
      <c r="A299" t="s">
        <v>297</v>
      </c>
      <c r="B299" t="s">
        <v>1253</v>
      </c>
      <c r="C299" t="s">
        <v>1065</v>
      </c>
    </row>
    <row r="300" spans="1:3" ht="15">
      <c r="A300" t="s">
        <v>298</v>
      </c>
      <c r="B300" t="s">
        <v>1341</v>
      </c>
      <c r="C300" t="s">
        <v>1065</v>
      </c>
    </row>
    <row r="301" spans="1:3" ht="15">
      <c r="A301" t="s">
        <v>299</v>
      </c>
      <c r="B301" t="s">
        <v>1078</v>
      </c>
      <c r="C301" t="s">
        <v>1082</v>
      </c>
    </row>
    <row r="302" spans="1:3" ht="15">
      <c r="A302" t="s">
        <v>300</v>
      </c>
      <c r="B302" t="s">
        <v>1074</v>
      </c>
      <c r="C302" t="s">
        <v>1501</v>
      </c>
    </row>
    <row r="303" spans="1:3" ht="15">
      <c r="A303" t="s">
        <v>301</v>
      </c>
      <c r="B303" t="s">
        <v>1115</v>
      </c>
      <c r="C303" t="s">
        <v>1263</v>
      </c>
    </row>
    <row r="304" spans="1:3" ht="15">
      <c r="A304" t="s">
        <v>302</v>
      </c>
      <c r="B304" t="s">
        <v>1171</v>
      </c>
      <c r="C304" t="s">
        <v>1195</v>
      </c>
    </row>
    <row r="305" spans="1:3" ht="15">
      <c r="A305" t="s">
        <v>303</v>
      </c>
      <c r="B305" t="s">
        <v>1088</v>
      </c>
      <c r="C305" t="s">
        <v>1492</v>
      </c>
    </row>
    <row r="306" spans="1:3" ht="15">
      <c r="A306" t="s">
        <v>304</v>
      </c>
      <c r="B306" t="s">
        <v>1233</v>
      </c>
      <c r="C306" t="s">
        <v>1428</v>
      </c>
    </row>
    <row r="307" spans="1:3" ht="15">
      <c r="A307" t="s">
        <v>305</v>
      </c>
      <c r="B307" t="s">
        <v>1136</v>
      </c>
      <c r="C307" t="s">
        <v>1543</v>
      </c>
    </row>
    <row r="308" spans="1:3" ht="15">
      <c r="A308" t="s">
        <v>306</v>
      </c>
      <c r="B308" t="s">
        <v>1127</v>
      </c>
      <c r="C308" t="s">
        <v>1512</v>
      </c>
    </row>
    <row r="309" spans="1:3" ht="15">
      <c r="A309" t="s">
        <v>307</v>
      </c>
      <c r="B309" t="s">
        <v>1160</v>
      </c>
      <c r="C309" t="s">
        <v>1437</v>
      </c>
    </row>
    <row r="310" spans="1:3" ht="15">
      <c r="A310" t="s">
        <v>308</v>
      </c>
      <c r="B310" t="s">
        <v>1115</v>
      </c>
      <c r="C310" t="s">
        <v>1512</v>
      </c>
    </row>
    <row r="311" spans="1:3" ht="15">
      <c r="A311" t="s">
        <v>309</v>
      </c>
      <c r="B311" t="s">
        <v>1157</v>
      </c>
      <c r="C311" t="s">
        <v>1065</v>
      </c>
    </row>
    <row r="312" spans="1:3" ht="15">
      <c r="A312" t="s">
        <v>310</v>
      </c>
      <c r="B312" t="s">
        <v>1160</v>
      </c>
      <c r="C312" t="s">
        <v>1324</v>
      </c>
    </row>
    <row r="313" spans="1:3" ht="15">
      <c r="A313" t="s">
        <v>311</v>
      </c>
      <c r="B313" t="s">
        <v>1157</v>
      </c>
      <c r="C313" t="s">
        <v>1209</v>
      </c>
    </row>
    <row r="314" spans="1:3" ht="15">
      <c r="A314" t="s">
        <v>312</v>
      </c>
      <c r="B314" t="s">
        <v>1160</v>
      </c>
      <c r="C314" t="s">
        <v>1228</v>
      </c>
    </row>
    <row r="315" spans="1:3" ht="15">
      <c r="A315" t="s">
        <v>313</v>
      </c>
      <c r="B315" t="s">
        <v>1125</v>
      </c>
      <c r="C315" t="s">
        <v>1214</v>
      </c>
    </row>
    <row r="316" spans="1:3" ht="15">
      <c r="A316" t="s">
        <v>314</v>
      </c>
      <c r="B316" t="s">
        <v>1115</v>
      </c>
      <c r="C316" t="s">
        <v>1130</v>
      </c>
    </row>
    <row r="317" spans="1:3" ht="15">
      <c r="A317" t="s">
        <v>315</v>
      </c>
      <c r="B317" t="s">
        <v>1157</v>
      </c>
      <c r="C317" t="s">
        <v>1197</v>
      </c>
    </row>
    <row r="318" spans="1:3" ht="15">
      <c r="A318" t="s">
        <v>316</v>
      </c>
      <c r="B318" t="s">
        <v>1135</v>
      </c>
      <c r="C318" t="s">
        <v>1191</v>
      </c>
    </row>
    <row r="319" spans="1:3" ht="15">
      <c r="A319" t="s">
        <v>317</v>
      </c>
      <c r="B319" t="s">
        <v>1135</v>
      </c>
      <c r="C319" t="s">
        <v>1130</v>
      </c>
    </row>
    <row r="320" spans="1:3" ht="15">
      <c r="A320" t="s">
        <v>318</v>
      </c>
      <c r="B320" t="s">
        <v>1065</v>
      </c>
      <c r="C320" t="s">
        <v>1130</v>
      </c>
    </row>
    <row r="321" spans="1:3" ht="15">
      <c r="A321" t="s">
        <v>319</v>
      </c>
      <c r="B321" t="s">
        <v>1065</v>
      </c>
      <c r="C321" t="s">
        <v>1082</v>
      </c>
    </row>
    <row r="322" spans="1:3" ht="15">
      <c r="A322" t="s">
        <v>320</v>
      </c>
      <c r="B322" t="s">
        <v>1160</v>
      </c>
      <c r="C322" t="s">
        <v>1460</v>
      </c>
    </row>
    <row r="323" spans="1:3" ht="15">
      <c r="A323" t="s">
        <v>321</v>
      </c>
      <c r="B323" t="s">
        <v>1172</v>
      </c>
      <c r="C323" t="s">
        <v>1065</v>
      </c>
    </row>
    <row r="324" spans="1:3" ht="15">
      <c r="A324" t="s">
        <v>322</v>
      </c>
      <c r="B324" t="s">
        <v>1157</v>
      </c>
      <c r="C324" t="s">
        <v>1065</v>
      </c>
    </row>
    <row r="325" spans="1:3" ht="15">
      <c r="A325" t="s">
        <v>323</v>
      </c>
      <c r="B325" t="s">
        <v>1078</v>
      </c>
      <c r="C325" t="s">
        <v>1148</v>
      </c>
    </row>
    <row r="326" spans="1:3" ht="15">
      <c r="A326" t="s">
        <v>324</v>
      </c>
      <c r="B326" t="s">
        <v>1233</v>
      </c>
      <c r="C326" t="s">
        <v>1065</v>
      </c>
    </row>
    <row r="327" spans="1:3" ht="15">
      <c r="A327" t="s">
        <v>325</v>
      </c>
      <c r="B327" t="s">
        <v>1261</v>
      </c>
      <c r="C327" t="s">
        <v>1122</v>
      </c>
    </row>
    <row r="328" spans="1:3" ht="15">
      <c r="A328" t="s">
        <v>326</v>
      </c>
      <c r="B328" t="s">
        <v>1171</v>
      </c>
      <c r="C328" t="s">
        <v>1148</v>
      </c>
    </row>
    <row r="329" spans="1:3" ht="15">
      <c r="A329" t="s">
        <v>327</v>
      </c>
      <c r="B329" t="s">
        <v>1078</v>
      </c>
      <c r="C329" t="s">
        <v>1468</v>
      </c>
    </row>
    <row r="330" spans="1:3" ht="15">
      <c r="A330" t="s">
        <v>328</v>
      </c>
      <c r="B330" t="s">
        <v>1065</v>
      </c>
      <c r="C330" t="s">
        <v>1437</v>
      </c>
    </row>
    <row r="331" spans="1:3" ht="15">
      <c r="A331" t="s">
        <v>329</v>
      </c>
      <c r="B331" t="s">
        <v>1074</v>
      </c>
      <c r="C331" t="s">
        <v>1065</v>
      </c>
    </row>
    <row r="332" spans="1:3" ht="15">
      <c r="A332" t="s">
        <v>330</v>
      </c>
      <c r="B332" t="s">
        <v>1079</v>
      </c>
      <c r="C332" t="s">
        <v>1065</v>
      </c>
    </row>
    <row r="333" spans="1:3" ht="15">
      <c r="A333" t="s">
        <v>331</v>
      </c>
      <c r="B333" t="s">
        <v>1103</v>
      </c>
      <c r="C333" t="s">
        <v>1104</v>
      </c>
    </row>
    <row r="334" spans="1:3" ht="15">
      <c r="A334" t="s">
        <v>332</v>
      </c>
      <c r="B334" t="s">
        <v>1115</v>
      </c>
      <c r="C334" t="s">
        <v>1525</v>
      </c>
    </row>
    <row r="335" spans="1:3" ht="15">
      <c r="A335" t="s">
        <v>333</v>
      </c>
      <c r="B335" t="s">
        <v>1065</v>
      </c>
      <c r="C335" t="s">
        <v>1276</v>
      </c>
    </row>
    <row r="336" spans="1:3" ht="15">
      <c r="A336" t="s">
        <v>334</v>
      </c>
      <c r="B336" t="s">
        <v>1065</v>
      </c>
      <c r="C336" t="s">
        <v>1274</v>
      </c>
    </row>
    <row r="337" spans="1:3" ht="15">
      <c r="A337" t="s">
        <v>335</v>
      </c>
      <c r="B337" t="s">
        <v>1129</v>
      </c>
      <c r="C337" t="s">
        <v>1250</v>
      </c>
    </row>
    <row r="338" spans="1:3" ht="15">
      <c r="A338" t="s">
        <v>336</v>
      </c>
      <c r="B338" t="s">
        <v>1065</v>
      </c>
      <c r="C338" t="s">
        <v>1250</v>
      </c>
    </row>
    <row r="339" spans="1:3" ht="15">
      <c r="A339" t="s">
        <v>337</v>
      </c>
      <c r="B339" t="s">
        <v>1115</v>
      </c>
      <c r="C339" t="s">
        <v>1497</v>
      </c>
    </row>
    <row r="340" spans="1:3" ht="15">
      <c r="A340" t="s">
        <v>338</v>
      </c>
      <c r="B340" t="s">
        <v>1522</v>
      </c>
      <c r="C340" t="s">
        <v>1065</v>
      </c>
    </row>
    <row r="341" spans="1:3" ht="15">
      <c r="A341" t="s">
        <v>339</v>
      </c>
      <c r="B341" t="s">
        <v>1115</v>
      </c>
      <c r="C341" t="s">
        <v>1065</v>
      </c>
    </row>
    <row r="342" spans="1:3" ht="15">
      <c r="A342" t="s">
        <v>340</v>
      </c>
      <c r="B342" t="s">
        <v>1115</v>
      </c>
      <c r="C342" t="s">
        <v>1556</v>
      </c>
    </row>
    <row r="343" spans="1:3" ht="15">
      <c r="A343" t="s">
        <v>341</v>
      </c>
      <c r="B343" t="s">
        <v>1179</v>
      </c>
      <c r="C343" t="s">
        <v>1100</v>
      </c>
    </row>
    <row r="344" spans="1:3" ht="15">
      <c r="A344" t="s">
        <v>342</v>
      </c>
      <c r="B344" t="s">
        <v>1282</v>
      </c>
      <c r="C344" t="s">
        <v>1209</v>
      </c>
    </row>
    <row r="345" spans="1:3" ht="15">
      <c r="A345" t="s">
        <v>343</v>
      </c>
      <c r="B345" t="s">
        <v>1115</v>
      </c>
      <c r="C345" t="s">
        <v>1100</v>
      </c>
    </row>
    <row r="346" spans="1:3" ht="15">
      <c r="A346" t="s">
        <v>344</v>
      </c>
      <c r="B346" t="s">
        <v>1124</v>
      </c>
      <c r="C346" t="s">
        <v>1105</v>
      </c>
    </row>
    <row r="347" spans="1:3" ht="15">
      <c r="A347" t="s">
        <v>345</v>
      </c>
      <c r="B347" t="s">
        <v>1234</v>
      </c>
      <c r="C347" t="s">
        <v>1100</v>
      </c>
    </row>
    <row r="348" spans="1:3" ht="15">
      <c r="A348" t="s">
        <v>346</v>
      </c>
      <c r="B348" t="s">
        <v>1247</v>
      </c>
      <c r="C348" t="s">
        <v>1062</v>
      </c>
    </row>
    <row r="349" spans="1:3" ht="15">
      <c r="A349" t="s">
        <v>347</v>
      </c>
      <c r="B349" t="s">
        <v>1160</v>
      </c>
      <c r="C349" t="s">
        <v>1625</v>
      </c>
    </row>
    <row r="350" spans="1:3" ht="15">
      <c r="A350" t="s">
        <v>348</v>
      </c>
      <c r="B350" t="s">
        <v>1065</v>
      </c>
      <c r="C350" t="s">
        <v>1130</v>
      </c>
    </row>
    <row r="351" spans="1:3" ht="15">
      <c r="A351" t="s">
        <v>349</v>
      </c>
      <c r="B351" t="s">
        <v>1172</v>
      </c>
      <c r="C351" t="s">
        <v>1525</v>
      </c>
    </row>
    <row r="352" spans="1:3" ht="15">
      <c r="A352" t="s">
        <v>350</v>
      </c>
      <c r="B352" t="s">
        <v>1160</v>
      </c>
      <c r="C352" t="s">
        <v>1276</v>
      </c>
    </row>
    <row r="353" spans="1:3" ht="15">
      <c r="A353" t="s">
        <v>351</v>
      </c>
      <c r="B353" t="s">
        <v>1157</v>
      </c>
      <c r="C353" t="s">
        <v>1214</v>
      </c>
    </row>
    <row r="354" spans="1:3" ht="15">
      <c r="A354" t="s">
        <v>352</v>
      </c>
      <c r="B354" t="s">
        <v>1125</v>
      </c>
      <c r="C354" t="s">
        <v>1465</v>
      </c>
    </row>
    <row r="355" spans="1:3" ht="15">
      <c r="A355" t="s">
        <v>353</v>
      </c>
      <c r="B355" t="s">
        <v>1135</v>
      </c>
      <c r="C355" t="s">
        <v>1623</v>
      </c>
    </row>
    <row r="356" spans="1:3" ht="15">
      <c r="A356" t="s">
        <v>354</v>
      </c>
      <c r="B356" t="s">
        <v>1115</v>
      </c>
      <c r="C356" t="s">
        <v>1214</v>
      </c>
    </row>
    <row r="357" spans="1:3" ht="15">
      <c r="A357" t="s">
        <v>355</v>
      </c>
      <c r="B357" t="s">
        <v>1065</v>
      </c>
      <c r="C357" t="s">
        <v>1549</v>
      </c>
    </row>
    <row r="358" spans="1:3" ht="15">
      <c r="A358" t="s">
        <v>356</v>
      </c>
      <c r="B358" t="s">
        <v>1115</v>
      </c>
      <c r="C358" t="s">
        <v>1146</v>
      </c>
    </row>
    <row r="359" spans="1:3" ht="15">
      <c r="A359" t="s">
        <v>357</v>
      </c>
      <c r="B359" t="s">
        <v>1065</v>
      </c>
      <c r="C359" t="s">
        <v>1179</v>
      </c>
    </row>
    <row r="360" spans="1:3" ht="15">
      <c r="A360" t="s">
        <v>358</v>
      </c>
      <c r="B360" t="s">
        <v>1160</v>
      </c>
      <c r="C360" t="s">
        <v>1511</v>
      </c>
    </row>
    <row r="361" spans="1:3" ht="15">
      <c r="A361" t="s">
        <v>359</v>
      </c>
      <c r="B361" t="s">
        <v>1135</v>
      </c>
      <c r="C361" t="s">
        <v>1451</v>
      </c>
    </row>
    <row r="362" spans="1:3" ht="15">
      <c r="A362" t="s">
        <v>360</v>
      </c>
      <c r="B362" t="s">
        <v>1234</v>
      </c>
      <c r="C362" t="s">
        <v>1212</v>
      </c>
    </row>
    <row r="363" spans="1:3" ht="15">
      <c r="A363" t="s">
        <v>361</v>
      </c>
      <c r="B363" t="s">
        <v>1125</v>
      </c>
      <c r="C363" t="s">
        <v>1358</v>
      </c>
    </row>
    <row r="364" spans="1:3" ht="15">
      <c r="A364" t="s">
        <v>362</v>
      </c>
      <c r="B364" t="s">
        <v>1193</v>
      </c>
      <c r="C364" t="s">
        <v>1156</v>
      </c>
    </row>
    <row r="365" spans="1:3" ht="15">
      <c r="A365" t="s">
        <v>363</v>
      </c>
      <c r="B365" t="s">
        <v>1071</v>
      </c>
      <c r="C365" t="s">
        <v>1169</v>
      </c>
    </row>
    <row r="366" spans="1:3" ht="15">
      <c r="A366" t="s">
        <v>364</v>
      </c>
      <c r="B366" t="s">
        <v>1435</v>
      </c>
      <c r="C366" t="s">
        <v>1626</v>
      </c>
    </row>
    <row r="367" spans="1:3" ht="15">
      <c r="A367" t="s">
        <v>365</v>
      </c>
      <c r="B367" t="s">
        <v>1250</v>
      </c>
      <c r="C367" t="s">
        <v>1065</v>
      </c>
    </row>
    <row r="368" spans="1:3" ht="15">
      <c r="A368" t="s">
        <v>366</v>
      </c>
      <c r="B368" t="s">
        <v>1160</v>
      </c>
      <c r="C368" t="s">
        <v>1065</v>
      </c>
    </row>
    <row r="369" spans="1:3" ht="15">
      <c r="A369" t="s">
        <v>367</v>
      </c>
      <c r="B369" t="s">
        <v>1115</v>
      </c>
      <c r="C369" t="s">
        <v>1252</v>
      </c>
    </row>
    <row r="370" spans="1:3" ht="15">
      <c r="A370" t="s">
        <v>368</v>
      </c>
      <c r="B370" t="s">
        <v>1115</v>
      </c>
      <c r="C370" t="s">
        <v>1212</v>
      </c>
    </row>
    <row r="371" spans="1:3" ht="15">
      <c r="A371" t="s">
        <v>369</v>
      </c>
      <c r="B371" t="s">
        <v>1115</v>
      </c>
      <c r="C371" t="s">
        <v>1065</v>
      </c>
    </row>
    <row r="372" spans="1:3" ht="15">
      <c r="A372" t="s">
        <v>370</v>
      </c>
      <c r="B372" t="s">
        <v>1285</v>
      </c>
      <c r="C372" t="s">
        <v>1065</v>
      </c>
    </row>
    <row r="373" spans="1:3" ht="15">
      <c r="A373" t="s">
        <v>371</v>
      </c>
      <c r="B373" t="s">
        <v>1115</v>
      </c>
      <c r="C373" t="s">
        <v>1212</v>
      </c>
    </row>
    <row r="374" spans="1:3" ht="15">
      <c r="A374" t="s">
        <v>372</v>
      </c>
      <c r="B374" t="s">
        <v>1179</v>
      </c>
      <c r="C374" t="s">
        <v>1065</v>
      </c>
    </row>
    <row r="375" spans="1:3" ht="15">
      <c r="A375" t="s">
        <v>373</v>
      </c>
      <c r="B375" t="s">
        <v>1065</v>
      </c>
      <c r="C375" t="s">
        <v>1156</v>
      </c>
    </row>
    <row r="376" spans="1:3" ht="15">
      <c r="A376" t="s">
        <v>374</v>
      </c>
      <c r="B376" t="s">
        <v>1248</v>
      </c>
      <c r="C376" t="s">
        <v>1065</v>
      </c>
    </row>
    <row r="377" spans="1:3" ht="15">
      <c r="A377" t="s">
        <v>375</v>
      </c>
      <c r="B377" t="s">
        <v>1282</v>
      </c>
      <c r="C377" t="s">
        <v>1065</v>
      </c>
    </row>
    <row r="378" spans="1:3" ht="15">
      <c r="A378" t="s">
        <v>376</v>
      </c>
      <c r="B378" t="s">
        <v>1491</v>
      </c>
      <c r="C378" t="s">
        <v>1065</v>
      </c>
    </row>
    <row r="379" spans="1:3" ht="15">
      <c r="A379" t="s">
        <v>377</v>
      </c>
      <c r="B379" t="s">
        <v>1519</v>
      </c>
      <c r="C379" t="s">
        <v>1065</v>
      </c>
    </row>
    <row r="380" spans="1:3" ht="15">
      <c r="A380" t="s">
        <v>378</v>
      </c>
      <c r="B380" t="s">
        <v>1623</v>
      </c>
      <c r="C380" t="s">
        <v>1065</v>
      </c>
    </row>
    <row r="381" spans="1:3" ht="15">
      <c r="A381" t="s">
        <v>379</v>
      </c>
      <c r="B381" t="s">
        <v>1544</v>
      </c>
      <c r="C381" t="s">
        <v>1156</v>
      </c>
    </row>
    <row r="382" spans="1:3" ht="15">
      <c r="A382" t="s">
        <v>380</v>
      </c>
      <c r="B382" t="s">
        <v>1204</v>
      </c>
      <c r="C382" t="s">
        <v>1188</v>
      </c>
    </row>
    <row r="383" spans="1:3" ht="15">
      <c r="A383" t="s">
        <v>381</v>
      </c>
      <c r="B383" t="s">
        <v>1246</v>
      </c>
      <c r="C383" t="s">
        <v>1116</v>
      </c>
    </row>
    <row r="384" spans="1:3" ht="15">
      <c r="A384" t="s">
        <v>382</v>
      </c>
      <c r="B384" t="s">
        <v>1127</v>
      </c>
      <c r="C384" t="s">
        <v>1566</v>
      </c>
    </row>
    <row r="385" spans="1:3" ht="15">
      <c r="A385" t="s">
        <v>383</v>
      </c>
      <c r="B385" t="s">
        <v>1081</v>
      </c>
      <c r="C385" t="s">
        <v>1524</v>
      </c>
    </row>
    <row r="386" spans="1:3" ht="15">
      <c r="A386" t="s">
        <v>384</v>
      </c>
      <c r="B386" t="s">
        <v>1252</v>
      </c>
      <c r="C386" t="s">
        <v>1065</v>
      </c>
    </row>
    <row r="387" spans="1:3" ht="15">
      <c r="A387" t="s">
        <v>385</v>
      </c>
      <c r="B387" t="s">
        <v>1160</v>
      </c>
      <c r="C387" t="s">
        <v>1118</v>
      </c>
    </row>
    <row r="388" spans="1:3" ht="15">
      <c r="A388" t="s">
        <v>386</v>
      </c>
      <c r="B388" t="s">
        <v>1065</v>
      </c>
      <c r="C388" t="s">
        <v>1252</v>
      </c>
    </row>
    <row r="389" spans="1:3" ht="15">
      <c r="A389" t="s">
        <v>387</v>
      </c>
      <c r="B389" t="s">
        <v>1160</v>
      </c>
      <c r="C389" t="s">
        <v>1075</v>
      </c>
    </row>
    <row r="390" spans="1:3" ht="15">
      <c r="A390" t="s">
        <v>388</v>
      </c>
      <c r="B390" t="s">
        <v>1115</v>
      </c>
      <c r="C390" t="s">
        <v>1066</v>
      </c>
    </row>
    <row r="391" spans="1:3" ht="15">
      <c r="A391" t="s">
        <v>389</v>
      </c>
      <c r="B391" t="s">
        <v>1115</v>
      </c>
      <c r="C391" t="s">
        <v>1460</v>
      </c>
    </row>
    <row r="392" spans="1:3" ht="15">
      <c r="A392" t="s">
        <v>390</v>
      </c>
      <c r="B392" t="s">
        <v>1101</v>
      </c>
      <c r="C392" t="s">
        <v>1292</v>
      </c>
    </row>
    <row r="393" spans="1:3" ht="15">
      <c r="A393" t="s">
        <v>391</v>
      </c>
      <c r="B393" t="s">
        <v>1252</v>
      </c>
      <c r="C393" t="s">
        <v>1143</v>
      </c>
    </row>
    <row r="394" spans="1:3" ht="15">
      <c r="A394" t="s">
        <v>392</v>
      </c>
      <c r="B394" t="s">
        <v>1283</v>
      </c>
      <c r="C394" t="s">
        <v>1486</v>
      </c>
    </row>
    <row r="395" spans="1:3" ht="15">
      <c r="A395" t="s">
        <v>393</v>
      </c>
      <c r="B395" t="s">
        <v>1077</v>
      </c>
      <c r="C395" t="s">
        <v>1066</v>
      </c>
    </row>
    <row r="396" spans="1:3" ht="15">
      <c r="A396" t="s">
        <v>394</v>
      </c>
      <c r="B396" t="s">
        <v>1160</v>
      </c>
      <c r="C396" t="s">
        <v>1260</v>
      </c>
    </row>
    <row r="397" spans="1:3" ht="15">
      <c r="A397" t="s">
        <v>395</v>
      </c>
      <c r="B397" t="s">
        <v>1225</v>
      </c>
      <c r="C397" t="s">
        <v>1226</v>
      </c>
    </row>
    <row r="398" spans="1:3" ht="15">
      <c r="A398" t="s">
        <v>396</v>
      </c>
      <c r="B398" t="s">
        <v>1455</v>
      </c>
      <c r="C398" t="s">
        <v>1167</v>
      </c>
    </row>
    <row r="399" spans="1:3" ht="15">
      <c r="A399" t="s">
        <v>397</v>
      </c>
      <c r="B399" t="s">
        <v>1212</v>
      </c>
      <c r="C399" t="s">
        <v>1627</v>
      </c>
    </row>
    <row r="400" spans="1:3" ht="15">
      <c r="A400" t="s">
        <v>398</v>
      </c>
      <c r="B400" t="s">
        <v>1115</v>
      </c>
      <c r="C400" t="s">
        <v>1209</v>
      </c>
    </row>
    <row r="401" spans="1:3" ht="15">
      <c r="A401" t="s">
        <v>399</v>
      </c>
      <c r="B401" t="s">
        <v>1507</v>
      </c>
      <c r="C401" t="s">
        <v>1148</v>
      </c>
    </row>
    <row r="402" spans="1:3" ht="15">
      <c r="A402" t="s">
        <v>400</v>
      </c>
      <c r="B402" t="s">
        <v>1644</v>
      </c>
      <c r="C402" t="s">
        <v>1122</v>
      </c>
    </row>
    <row r="403" spans="1:3" ht="15">
      <c r="A403" t="s">
        <v>401</v>
      </c>
      <c r="B403" t="s">
        <v>1196</v>
      </c>
      <c r="C403" t="s">
        <v>1628</v>
      </c>
    </row>
    <row r="404" spans="1:3" ht="15">
      <c r="A404" t="s">
        <v>402</v>
      </c>
      <c r="B404" t="s">
        <v>1231</v>
      </c>
      <c r="C404" t="s">
        <v>1065</v>
      </c>
    </row>
    <row r="405" spans="1:3" ht="15">
      <c r="A405" t="s">
        <v>403</v>
      </c>
      <c r="B405" t="s">
        <v>1263</v>
      </c>
      <c r="C405" t="s">
        <v>1065</v>
      </c>
    </row>
    <row r="406" spans="1:3" ht="15">
      <c r="A406" t="s">
        <v>404</v>
      </c>
      <c r="B406" t="s">
        <v>1435</v>
      </c>
      <c r="C406" t="s">
        <v>1065</v>
      </c>
    </row>
    <row r="407" spans="1:3" ht="15">
      <c r="A407" t="s">
        <v>405</v>
      </c>
      <c r="B407" t="s">
        <v>1128</v>
      </c>
      <c r="C407" t="s">
        <v>1266</v>
      </c>
    </row>
    <row r="408" spans="1:3" ht="15">
      <c r="A408" t="s">
        <v>406</v>
      </c>
      <c r="B408" t="s">
        <v>1095</v>
      </c>
      <c r="C408" t="s">
        <v>1585</v>
      </c>
    </row>
    <row r="409" spans="1:3" ht="15">
      <c r="A409" t="s">
        <v>407</v>
      </c>
      <c r="B409" t="s">
        <v>1175</v>
      </c>
      <c r="C409" t="s">
        <v>1165</v>
      </c>
    </row>
    <row r="410" spans="1:3" ht="15">
      <c r="A410" t="s">
        <v>408</v>
      </c>
      <c r="B410" t="s">
        <v>1162</v>
      </c>
      <c r="C410" t="s">
        <v>1629</v>
      </c>
    </row>
    <row r="411" spans="1:3" ht="15">
      <c r="A411" t="s">
        <v>409</v>
      </c>
      <c r="B411" t="s">
        <v>1151</v>
      </c>
      <c r="C411" t="s">
        <v>1451</v>
      </c>
    </row>
    <row r="412" spans="1:3" ht="15">
      <c r="A412" t="s">
        <v>410</v>
      </c>
      <c r="B412" t="s">
        <v>1224</v>
      </c>
      <c r="C412" t="s">
        <v>1065</v>
      </c>
    </row>
    <row r="413" spans="1:3" ht="15">
      <c r="A413" t="s">
        <v>411</v>
      </c>
      <c r="B413" t="s">
        <v>1180</v>
      </c>
      <c r="C413" t="s">
        <v>1629</v>
      </c>
    </row>
    <row r="414" spans="1:3" ht="15">
      <c r="A414" t="s">
        <v>412</v>
      </c>
      <c r="B414" t="s">
        <v>1095</v>
      </c>
      <c r="C414" t="s">
        <v>1449</v>
      </c>
    </row>
    <row r="415" spans="1:3" ht="15">
      <c r="A415" t="s">
        <v>413</v>
      </c>
      <c r="B415" t="s">
        <v>1103</v>
      </c>
      <c r="C415" t="s">
        <v>1287</v>
      </c>
    </row>
    <row r="416" spans="1:3" ht="15">
      <c r="A416" t="s">
        <v>414</v>
      </c>
      <c r="B416" t="s">
        <v>1103</v>
      </c>
      <c r="C416" t="s">
        <v>1474</v>
      </c>
    </row>
    <row r="417" spans="1:3" ht="15">
      <c r="A417" t="s">
        <v>415</v>
      </c>
      <c r="B417" t="s">
        <v>1568</v>
      </c>
      <c r="C417" t="s">
        <v>1284</v>
      </c>
    </row>
    <row r="418" spans="1:3" ht="15">
      <c r="A418" t="s">
        <v>416</v>
      </c>
      <c r="B418" t="s">
        <v>1095</v>
      </c>
      <c r="C418" t="s">
        <v>1253</v>
      </c>
    </row>
    <row r="419" spans="1:3" ht="15">
      <c r="A419" t="s">
        <v>417</v>
      </c>
      <c r="B419" t="s">
        <v>1296</v>
      </c>
      <c r="C419" t="s">
        <v>1215</v>
      </c>
    </row>
    <row r="420" spans="1:3" ht="15">
      <c r="A420" t="s">
        <v>418</v>
      </c>
      <c r="B420" t="s">
        <v>1177</v>
      </c>
      <c r="C420" t="s">
        <v>1176</v>
      </c>
    </row>
    <row r="421" spans="1:3" ht="15">
      <c r="A421" t="s">
        <v>419</v>
      </c>
      <c r="B421" t="s">
        <v>1162</v>
      </c>
      <c r="C421" t="s">
        <v>1256</v>
      </c>
    </row>
    <row r="422" spans="1:3" ht="15">
      <c r="A422" t="s">
        <v>420</v>
      </c>
      <c r="B422" t="s">
        <v>1065</v>
      </c>
      <c r="C422" t="s">
        <v>1071</v>
      </c>
    </row>
    <row r="423" spans="1:3" ht="15">
      <c r="A423" t="s">
        <v>421</v>
      </c>
      <c r="B423" t="s">
        <v>1645</v>
      </c>
      <c r="C423" t="s">
        <v>1500</v>
      </c>
    </row>
    <row r="424" spans="1:3" ht="15">
      <c r="A424" t="s">
        <v>422</v>
      </c>
      <c r="B424" t="s">
        <v>1341</v>
      </c>
      <c r="C424" t="s">
        <v>1630</v>
      </c>
    </row>
    <row r="425" spans="1:3" ht="15">
      <c r="A425" t="s">
        <v>423</v>
      </c>
      <c r="B425" t="s">
        <v>1487</v>
      </c>
      <c r="C425" t="s">
        <v>1431</v>
      </c>
    </row>
    <row r="426" spans="1:3" ht="15">
      <c r="A426" t="s">
        <v>424</v>
      </c>
      <c r="B426" t="s">
        <v>1646</v>
      </c>
      <c r="C426" t="s">
        <v>1426</v>
      </c>
    </row>
    <row r="427" spans="1:3" ht="15">
      <c r="A427" t="s">
        <v>425</v>
      </c>
      <c r="B427" t="s">
        <v>1516</v>
      </c>
      <c r="C427" t="s">
        <v>1071</v>
      </c>
    </row>
    <row r="428" spans="1:3" ht="15">
      <c r="A428" t="s">
        <v>426</v>
      </c>
      <c r="B428" t="s">
        <v>1462</v>
      </c>
      <c r="C428" t="s">
        <v>1522</v>
      </c>
    </row>
    <row r="429" spans="1:3" ht="15">
      <c r="A429" t="s">
        <v>427</v>
      </c>
      <c r="B429" t="s">
        <v>1381</v>
      </c>
      <c r="C429" t="s">
        <v>1071</v>
      </c>
    </row>
    <row r="430" spans="1:3" ht="15">
      <c r="A430" t="s">
        <v>428</v>
      </c>
      <c r="B430" t="s">
        <v>1249</v>
      </c>
      <c r="C430" t="s">
        <v>1522</v>
      </c>
    </row>
    <row r="431" spans="1:3" ht="15">
      <c r="A431" t="s">
        <v>429</v>
      </c>
      <c r="B431" t="s">
        <v>1119</v>
      </c>
      <c r="C431" t="s">
        <v>1065</v>
      </c>
    </row>
    <row r="432" spans="1:3" ht="15">
      <c r="A432" t="s">
        <v>430</v>
      </c>
      <c r="B432" t="s">
        <v>1200</v>
      </c>
      <c r="C432" t="s">
        <v>1077</v>
      </c>
    </row>
    <row r="433" spans="1:3" ht="15">
      <c r="A433" t="s">
        <v>431</v>
      </c>
      <c r="B433" t="s">
        <v>1121</v>
      </c>
      <c r="C433" t="s">
        <v>1098</v>
      </c>
    </row>
    <row r="434" spans="1:3" ht="15">
      <c r="A434" t="s">
        <v>432</v>
      </c>
      <c r="B434" t="s">
        <v>1092</v>
      </c>
      <c r="C434" t="s">
        <v>1071</v>
      </c>
    </row>
    <row r="435" spans="1:3" ht="15">
      <c r="A435" t="s">
        <v>433</v>
      </c>
      <c r="B435" t="s">
        <v>1161</v>
      </c>
      <c r="C435" t="s">
        <v>1144</v>
      </c>
    </row>
    <row r="436" spans="1:3" ht="15">
      <c r="A436" t="s">
        <v>434</v>
      </c>
      <c r="B436" t="s">
        <v>1065</v>
      </c>
      <c r="C436" t="s">
        <v>1077</v>
      </c>
    </row>
    <row r="437" spans="1:3" ht="15">
      <c r="A437" t="s">
        <v>435</v>
      </c>
      <c r="B437" t="s">
        <v>1587</v>
      </c>
      <c r="C437" t="s">
        <v>1216</v>
      </c>
    </row>
    <row r="438" spans="1:3" ht="15">
      <c r="A438" t="s">
        <v>436</v>
      </c>
      <c r="B438" t="s">
        <v>1088</v>
      </c>
      <c r="C438" t="s">
        <v>1116</v>
      </c>
    </row>
    <row r="439" spans="1:3" ht="15">
      <c r="A439" t="s">
        <v>437</v>
      </c>
      <c r="B439" t="s">
        <v>1132</v>
      </c>
      <c r="C439" t="s">
        <v>1227</v>
      </c>
    </row>
    <row r="440" spans="1:3" ht="15">
      <c r="A440" t="s">
        <v>438</v>
      </c>
      <c r="B440" t="s">
        <v>1487</v>
      </c>
      <c r="C440" t="s">
        <v>1065</v>
      </c>
    </row>
    <row r="441" spans="1:3" ht="15">
      <c r="A441" t="s">
        <v>439</v>
      </c>
      <c r="B441" t="s">
        <v>1065</v>
      </c>
      <c r="C441" t="s">
        <v>1065</v>
      </c>
    </row>
    <row r="442" spans="1:3" ht="15">
      <c r="A442" t="s">
        <v>440</v>
      </c>
      <c r="B442" t="s">
        <v>1224</v>
      </c>
      <c r="C442" t="s">
        <v>1099</v>
      </c>
    </row>
    <row r="443" spans="1:3" ht="15">
      <c r="A443" t="s">
        <v>441</v>
      </c>
      <c r="B443" t="s">
        <v>1572</v>
      </c>
      <c r="C443" t="s">
        <v>1277</v>
      </c>
    </row>
    <row r="444" spans="1:3" ht="15">
      <c r="A444" t="s">
        <v>442</v>
      </c>
      <c r="B444" t="s">
        <v>1107</v>
      </c>
      <c r="C444" t="s">
        <v>1190</v>
      </c>
    </row>
    <row r="445" spans="1:3" ht="15">
      <c r="A445" t="s">
        <v>443</v>
      </c>
      <c r="B445" t="s">
        <v>1103</v>
      </c>
      <c r="C445" t="s">
        <v>1099</v>
      </c>
    </row>
    <row r="446" spans="1:3" ht="15">
      <c r="A446" t="s">
        <v>444</v>
      </c>
      <c r="B446" t="s">
        <v>1165</v>
      </c>
      <c r="C446" t="s">
        <v>1161</v>
      </c>
    </row>
    <row r="447" spans="1:3" ht="15">
      <c r="A447" t="s">
        <v>445</v>
      </c>
      <c r="B447" t="s">
        <v>1108</v>
      </c>
      <c r="C447" t="s">
        <v>1121</v>
      </c>
    </row>
    <row r="448" spans="1:3" ht="15">
      <c r="A448" t="s">
        <v>446</v>
      </c>
      <c r="B448" t="s">
        <v>1065</v>
      </c>
      <c r="C448" t="s">
        <v>1536</v>
      </c>
    </row>
    <row r="449" spans="1:3" ht="15">
      <c r="A449" t="s">
        <v>447</v>
      </c>
      <c r="B449" t="s">
        <v>1103</v>
      </c>
      <c r="C449" t="s">
        <v>1479</v>
      </c>
    </row>
    <row r="450" spans="1:3" ht="15">
      <c r="A450" t="s">
        <v>448</v>
      </c>
      <c r="B450" t="s">
        <v>1082</v>
      </c>
      <c r="C450" t="s">
        <v>1302</v>
      </c>
    </row>
    <row r="451" spans="1:3" ht="15">
      <c r="A451" t="s">
        <v>449</v>
      </c>
      <c r="B451" t="s">
        <v>1082</v>
      </c>
      <c r="C451" t="s">
        <v>1065</v>
      </c>
    </row>
    <row r="452" spans="1:3" ht="15">
      <c r="A452" t="s">
        <v>450</v>
      </c>
      <c r="B452" t="s">
        <v>1108</v>
      </c>
      <c r="C452" t="s">
        <v>1557</v>
      </c>
    </row>
    <row r="453" spans="1:3" ht="15">
      <c r="A453" t="s">
        <v>451</v>
      </c>
      <c r="B453" t="s">
        <v>1283</v>
      </c>
      <c r="C453" t="s">
        <v>1144</v>
      </c>
    </row>
    <row r="454" spans="1:3" ht="15">
      <c r="A454" t="s">
        <v>452</v>
      </c>
      <c r="B454" t="s">
        <v>1192</v>
      </c>
      <c r="C454" t="s">
        <v>1072</v>
      </c>
    </row>
    <row r="455" spans="1:3" ht="15">
      <c r="A455" t="s">
        <v>453</v>
      </c>
      <c r="B455" t="s">
        <v>1526</v>
      </c>
      <c r="C455" t="s">
        <v>1168</v>
      </c>
    </row>
    <row r="456" spans="1:3" ht="15">
      <c r="A456" t="s">
        <v>454</v>
      </c>
      <c r="B456" t="s">
        <v>1530</v>
      </c>
      <c r="C456" t="s">
        <v>1161</v>
      </c>
    </row>
    <row r="457" spans="1:3" ht="15">
      <c r="A457" t="s">
        <v>455</v>
      </c>
      <c r="B457" t="s">
        <v>1082</v>
      </c>
      <c r="C457" t="s">
        <v>1507</v>
      </c>
    </row>
    <row r="458" spans="1:3" ht="15">
      <c r="A458" t="s">
        <v>456</v>
      </c>
      <c r="B458" t="s">
        <v>1162</v>
      </c>
      <c r="C458" t="s">
        <v>1510</v>
      </c>
    </row>
    <row r="459" spans="1:3" ht="15">
      <c r="A459" t="s">
        <v>457</v>
      </c>
      <c r="B459" t="s">
        <v>1324</v>
      </c>
      <c r="C459" t="s">
        <v>1121</v>
      </c>
    </row>
    <row r="460" spans="1:3" ht="15">
      <c r="A460" t="s">
        <v>458</v>
      </c>
      <c r="B460" t="s">
        <v>1131</v>
      </c>
      <c r="C460" t="s">
        <v>1531</v>
      </c>
    </row>
    <row r="461" spans="1:3" ht="15">
      <c r="A461" t="s">
        <v>459</v>
      </c>
      <c r="B461" t="s">
        <v>1162</v>
      </c>
      <c r="C461" t="s">
        <v>1184</v>
      </c>
    </row>
    <row r="462" spans="1:3" ht="15">
      <c r="A462" t="s">
        <v>460</v>
      </c>
      <c r="B462" t="s">
        <v>1183</v>
      </c>
      <c r="C462" t="s">
        <v>1202</v>
      </c>
    </row>
    <row r="463" spans="1:3" ht="15">
      <c r="A463" t="s">
        <v>461</v>
      </c>
      <c r="B463" t="s">
        <v>1209</v>
      </c>
      <c r="C463" t="s">
        <v>1065</v>
      </c>
    </row>
    <row r="464" spans="1:3" ht="15">
      <c r="A464" t="s">
        <v>462</v>
      </c>
      <c r="B464" t="s">
        <v>1106</v>
      </c>
      <c r="C464" t="s">
        <v>1161</v>
      </c>
    </row>
    <row r="465" spans="1:3" ht="15">
      <c r="A465" t="s">
        <v>463</v>
      </c>
      <c r="B465" t="s">
        <v>1197</v>
      </c>
      <c r="C465" t="s">
        <v>1624</v>
      </c>
    </row>
    <row r="466" spans="1:3" ht="15">
      <c r="A466" t="s">
        <v>464</v>
      </c>
      <c r="B466" t="s">
        <v>1162</v>
      </c>
      <c r="C466" t="s">
        <v>1180</v>
      </c>
    </row>
    <row r="467" spans="1:3" ht="15">
      <c r="A467" t="s">
        <v>465</v>
      </c>
      <c r="B467" t="s">
        <v>1082</v>
      </c>
      <c r="C467" t="s">
        <v>1573</v>
      </c>
    </row>
    <row r="468" spans="1:3" ht="15">
      <c r="A468" t="s">
        <v>466</v>
      </c>
      <c r="B468" t="s">
        <v>1197</v>
      </c>
      <c r="C468" t="s">
        <v>1065</v>
      </c>
    </row>
    <row r="469" spans="1:3" ht="15">
      <c r="A469" t="s">
        <v>467</v>
      </c>
      <c r="B469" t="s">
        <v>1138</v>
      </c>
      <c r="C469" t="s">
        <v>1624</v>
      </c>
    </row>
    <row r="470" spans="1:3" ht="15">
      <c r="A470" t="s">
        <v>468</v>
      </c>
      <c r="B470" t="s">
        <v>1622</v>
      </c>
      <c r="C470" t="s">
        <v>1522</v>
      </c>
    </row>
    <row r="471" spans="1:3" ht="15">
      <c r="A471" t="s">
        <v>469</v>
      </c>
      <c r="B471" t="s">
        <v>1162</v>
      </c>
      <c r="C471" t="s">
        <v>1077</v>
      </c>
    </row>
    <row r="472" spans="1:3" ht="15">
      <c r="A472" t="s">
        <v>470</v>
      </c>
      <c r="B472" t="s">
        <v>1162</v>
      </c>
      <c r="C472" t="s">
        <v>1233</v>
      </c>
    </row>
    <row r="473" spans="1:3" ht="15">
      <c r="A473" t="s">
        <v>471</v>
      </c>
      <c r="B473" t="s">
        <v>1120</v>
      </c>
      <c r="C473" t="s">
        <v>1479</v>
      </c>
    </row>
    <row r="474" spans="1:3" ht="15">
      <c r="A474" t="s">
        <v>472</v>
      </c>
      <c r="B474" t="s">
        <v>1115</v>
      </c>
      <c r="C474" t="s">
        <v>1121</v>
      </c>
    </row>
    <row r="475" spans="1:3" ht="15">
      <c r="A475" t="s">
        <v>473</v>
      </c>
      <c r="B475" t="s">
        <v>1087</v>
      </c>
      <c r="C475" t="s">
        <v>1522</v>
      </c>
    </row>
    <row r="476" spans="1:3" ht="15">
      <c r="A476" t="s">
        <v>474</v>
      </c>
      <c r="B476" t="s">
        <v>1115</v>
      </c>
      <c r="C476" t="s">
        <v>1063</v>
      </c>
    </row>
    <row r="477" spans="1:3" ht="15">
      <c r="A477" t="s">
        <v>475</v>
      </c>
      <c r="B477" t="s">
        <v>1647</v>
      </c>
      <c r="C477" t="s">
        <v>1065</v>
      </c>
    </row>
    <row r="478" spans="1:3" ht="15">
      <c r="A478" t="s">
        <v>476</v>
      </c>
      <c r="B478" t="s">
        <v>1560</v>
      </c>
      <c r="C478" t="s">
        <v>1169</v>
      </c>
    </row>
    <row r="479" spans="1:3" ht="15">
      <c r="A479" t="s">
        <v>477</v>
      </c>
      <c r="B479" t="s">
        <v>1526</v>
      </c>
      <c r="C479" t="s">
        <v>1622</v>
      </c>
    </row>
    <row r="480" spans="1:3" ht="15">
      <c r="A480" t="s">
        <v>478</v>
      </c>
      <c r="B480" t="s">
        <v>1124</v>
      </c>
      <c r="C480" t="s">
        <v>1211</v>
      </c>
    </row>
    <row r="481" spans="1:3" ht="15">
      <c r="A481" t="s">
        <v>479</v>
      </c>
      <c r="B481" t="s">
        <v>1065</v>
      </c>
      <c r="C481" t="s">
        <v>1574</v>
      </c>
    </row>
    <row r="482" spans="1:3" ht="15">
      <c r="A482" t="s">
        <v>480</v>
      </c>
      <c r="B482" t="s">
        <v>1157</v>
      </c>
      <c r="C482" t="s">
        <v>1583</v>
      </c>
    </row>
    <row r="483" spans="1:3" ht="15">
      <c r="A483" t="s">
        <v>481</v>
      </c>
      <c r="B483" t="s">
        <v>1135</v>
      </c>
      <c r="C483" t="s">
        <v>1213</v>
      </c>
    </row>
    <row r="484" spans="1:3" ht="15">
      <c r="A484" t="s">
        <v>482</v>
      </c>
      <c r="B484" t="s">
        <v>1090</v>
      </c>
      <c r="C484" t="s">
        <v>1168</v>
      </c>
    </row>
    <row r="485" spans="1:3" ht="15">
      <c r="A485" t="s">
        <v>483</v>
      </c>
      <c r="B485" t="s">
        <v>1220</v>
      </c>
      <c r="C485" t="s">
        <v>1448</v>
      </c>
    </row>
    <row r="486" spans="1:3" ht="15">
      <c r="A486" t="s">
        <v>484</v>
      </c>
      <c r="B486" t="s">
        <v>1071</v>
      </c>
      <c r="C486" t="s">
        <v>1631</v>
      </c>
    </row>
    <row r="487" spans="1:3" ht="15">
      <c r="A487" t="s">
        <v>485</v>
      </c>
      <c r="B487" t="s">
        <v>1601</v>
      </c>
      <c r="C487" t="s">
        <v>1248</v>
      </c>
    </row>
    <row r="488" spans="1:3" ht="15">
      <c r="A488" t="s">
        <v>486</v>
      </c>
      <c r="B488" t="s">
        <v>1272</v>
      </c>
      <c r="C488" t="s">
        <v>1158</v>
      </c>
    </row>
    <row r="489" spans="1:3" ht="15">
      <c r="A489" t="s">
        <v>487</v>
      </c>
      <c r="B489" t="s">
        <v>1165</v>
      </c>
      <c r="C489" t="s">
        <v>1161</v>
      </c>
    </row>
    <row r="490" spans="1:3" ht="15">
      <c r="A490" t="s">
        <v>488</v>
      </c>
      <c r="B490" t="s">
        <v>1477</v>
      </c>
      <c r="C490" t="s">
        <v>1589</v>
      </c>
    </row>
    <row r="491" spans="1:3" ht="15">
      <c r="A491" t="s">
        <v>489</v>
      </c>
      <c r="B491" t="s">
        <v>1521</v>
      </c>
      <c r="C491" t="s">
        <v>1622</v>
      </c>
    </row>
    <row r="492" spans="1:3" ht="15">
      <c r="A492" t="s">
        <v>490</v>
      </c>
      <c r="B492" t="s">
        <v>1516</v>
      </c>
      <c r="C492" t="s">
        <v>1110</v>
      </c>
    </row>
    <row r="493" spans="1:3" ht="15">
      <c r="A493" t="s">
        <v>491</v>
      </c>
      <c r="B493" t="s">
        <v>1234</v>
      </c>
      <c r="C493" t="s">
        <v>1504</v>
      </c>
    </row>
    <row r="494" spans="1:3" ht="15">
      <c r="A494" t="s">
        <v>492</v>
      </c>
      <c r="B494" t="s">
        <v>1432</v>
      </c>
      <c r="C494" t="s">
        <v>1501</v>
      </c>
    </row>
    <row r="495" spans="1:3" ht="15">
      <c r="A495" t="s">
        <v>493</v>
      </c>
      <c r="B495" t="s">
        <v>1496</v>
      </c>
      <c r="C495" t="s">
        <v>1298</v>
      </c>
    </row>
    <row r="496" spans="1:3" ht="15">
      <c r="A496" t="s">
        <v>494</v>
      </c>
      <c r="B496" t="s">
        <v>1443</v>
      </c>
      <c r="C496" t="s">
        <v>1082</v>
      </c>
    </row>
    <row r="497" spans="1:3" ht="15">
      <c r="A497" t="s">
        <v>495</v>
      </c>
      <c r="B497" t="s">
        <v>1466</v>
      </c>
      <c r="C497" t="s">
        <v>1452</v>
      </c>
    </row>
    <row r="498" spans="1:3" ht="15">
      <c r="A498" t="s">
        <v>496</v>
      </c>
      <c r="B498" t="s">
        <v>1615</v>
      </c>
      <c r="C498" t="s">
        <v>1274</v>
      </c>
    </row>
    <row r="499" spans="1:3" ht="15">
      <c r="A499" t="s">
        <v>497</v>
      </c>
      <c r="B499" t="s">
        <v>1532</v>
      </c>
      <c r="C499" t="s">
        <v>1507</v>
      </c>
    </row>
    <row r="500" spans="1:3" ht="15">
      <c r="A500" t="s">
        <v>498</v>
      </c>
      <c r="B500" t="s">
        <v>1648</v>
      </c>
      <c r="C500" t="s">
        <v>1324</v>
      </c>
    </row>
    <row r="501" spans="1:3" ht="15">
      <c r="A501" t="s">
        <v>499</v>
      </c>
      <c r="B501" t="s">
        <v>1126</v>
      </c>
      <c r="C501" t="s">
        <v>1507</v>
      </c>
    </row>
    <row r="502" spans="1:3" ht="15">
      <c r="A502" t="s">
        <v>500</v>
      </c>
      <c r="B502" t="s">
        <v>1182</v>
      </c>
      <c r="C502" t="s">
        <v>1465</v>
      </c>
    </row>
    <row r="503" spans="1:3" ht="15">
      <c r="A503" t="s">
        <v>501</v>
      </c>
      <c r="B503" t="s">
        <v>1065</v>
      </c>
      <c r="C503" t="s">
        <v>1209</v>
      </c>
    </row>
    <row r="504" spans="1:3" ht="15">
      <c r="A504" t="s">
        <v>502</v>
      </c>
      <c r="B504" t="s">
        <v>1088</v>
      </c>
      <c r="C504" t="s">
        <v>1148</v>
      </c>
    </row>
    <row r="505" spans="1:3" ht="15">
      <c r="A505" t="s">
        <v>503</v>
      </c>
      <c r="B505" t="s">
        <v>1522</v>
      </c>
      <c r="C505" t="s">
        <v>1507</v>
      </c>
    </row>
    <row r="506" spans="1:3" ht="15">
      <c r="A506" t="s">
        <v>504</v>
      </c>
      <c r="B506" t="s">
        <v>1150</v>
      </c>
      <c r="C506" t="s">
        <v>1525</v>
      </c>
    </row>
    <row r="507" spans="1:3" ht="15">
      <c r="A507" t="s">
        <v>505</v>
      </c>
      <c r="B507" t="s">
        <v>1089</v>
      </c>
      <c r="C507" t="s">
        <v>1197</v>
      </c>
    </row>
    <row r="508" spans="1:3" ht="15">
      <c r="A508" t="s">
        <v>506</v>
      </c>
      <c r="B508" t="s">
        <v>1144</v>
      </c>
      <c r="C508" t="s">
        <v>1546</v>
      </c>
    </row>
    <row r="509" spans="1:3" ht="15">
      <c r="A509" t="s">
        <v>507</v>
      </c>
      <c r="B509" t="s">
        <v>1271</v>
      </c>
      <c r="C509" t="s">
        <v>1632</v>
      </c>
    </row>
    <row r="510" spans="1:3" ht="15">
      <c r="A510" t="s">
        <v>508</v>
      </c>
      <c r="B510" t="s">
        <v>1150</v>
      </c>
      <c r="C510" t="s">
        <v>1065</v>
      </c>
    </row>
    <row r="511" spans="1:3" ht="15">
      <c r="A511" t="s">
        <v>509</v>
      </c>
      <c r="B511" t="s">
        <v>1333</v>
      </c>
      <c r="C511" t="s">
        <v>1585</v>
      </c>
    </row>
    <row r="512" spans="1:3" ht="15">
      <c r="A512" t="s">
        <v>510</v>
      </c>
      <c r="B512" t="s">
        <v>1105</v>
      </c>
      <c r="C512" t="s">
        <v>1475</v>
      </c>
    </row>
    <row r="513" spans="1:3" ht="15">
      <c r="A513" t="s">
        <v>511</v>
      </c>
      <c r="B513" t="s">
        <v>1110</v>
      </c>
      <c r="C513" t="s">
        <v>1565</v>
      </c>
    </row>
    <row r="514" spans="1:3" ht="15">
      <c r="A514" t="s">
        <v>512</v>
      </c>
      <c r="B514" t="s">
        <v>1144</v>
      </c>
      <c r="C514" t="s">
        <v>1431</v>
      </c>
    </row>
    <row r="515" spans="1:3" ht="15">
      <c r="A515" t="s">
        <v>513</v>
      </c>
      <c r="B515" t="s">
        <v>1246</v>
      </c>
      <c r="C515" t="s">
        <v>1085</v>
      </c>
    </row>
    <row r="516" spans="1:3" ht="15">
      <c r="A516" t="s">
        <v>514</v>
      </c>
      <c r="B516" t="s">
        <v>1649</v>
      </c>
      <c r="C516" t="s">
        <v>1065</v>
      </c>
    </row>
    <row r="517" spans="1:3" ht="15">
      <c r="A517" t="s">
        <v>515</v>
      </c>
      <c r="B517" t="s">
        <v>1197</v>
      </c>
      <c r="C517" t="s">
        <v>1261</v>
      </c>
    </row>
    <row r="518" spans="1:3" ht="15">
      <c r="A518" t="s">
        <v>516</v>
      </c>
      <c r="B518" t="s">
        <v>1168</v>
      </c>
      <c r="C518" t="s">
        <v>1394</v>
      </c>
    </row>
    <row r="519" spans="1:3" ht="15">
      <c r="A519" t="s">
        <v>517</v>
      </c>
      <c r="B519" t="s">
        <v>1301</v>
      </c>
      <c r="C519" t="s">
        <v>1488</v>
      </c>
    </row>
    <row r="520" spans="1:3" ht="15">
      <c r="A520" t="s">
        <v>518</v>
      </c>
      <c r="B520" t="s">
        <v>1578</v>
      </c>
      <c r="C520" t="s">
        <v>1209</v>
      </c>
    </row>
    <row r="521" spans="1:3" ht="15">
      <c r="A521" t="s">
        <v>519</v>
      </c>
      <c r="B521" t="s">
        <v>1246</v>
      </c>
      <c r="C521" t="s">
        <v>1584</v>
      </c>
    </row>
    <row r="522" spans="1:3" ht="15">
      <c r="A522" t="s">
        <v>520</v>
      </c>
      <c r="B522" t="s">
        <v>1154</v>
      </c>
      <c r="C522" t="s">
        <v>1085</v>
      </c>
    </row>
    <row r="523" spans="1:3" ht="15">
      <c r="A523" t="s">
        <v>521</v>
      </c>
      <c r="B523" t="s">
        <v>1083</v>
      </c>
      <c r="C523" t="s">
        <v>1491</v>
      </c>
    </row>
    <row r="524" spans="1:3" ht="15">
      <c r="A524" t="s">
        <v>522</v>
      </c>
      <c r="B524" t="s">
        <v>1154</v>
      </c>
      <c r="C524" t="s">
        <v>1079</v>
      </c>
    </row>
    <row r="525" spans="1:3" ht="15">
      <c r="A525" t="s">
        <v>523</v>
      </c>
      <c r="B525" t="s">
        <v>1146</v>
      </c>
      <c r="C525" t="s">
        <v>1148</v>
      </c>
    </row>
    <row r="526" spans="1:3" ht="15">
      <c r="A526" t="s">
        <v>524</v>
      </c>
      <c r="B526" t="s">
        <v>1557</v>
      </c>
      <c r="C526" t="s">
        <v>1065</v>
      </c>
    </row>
    <row r="527" spans="1:3" ht="15">
      <c r="A527" t="s">
        <v>525</v>
      </c>
      <c r="B527" t="s">
        <v>1427</v>
      </c>
      <c r="C527" t="s">
        <v>1209</v>
      </c>
    </row>
    <row r="528" spans="1:3" ht="15">
      <c r="A528" t="s">
        <v>526</v>
      </c>
      <c r="B528" t="s">
        <v>1150</v>
      </c>
      <c r="C528" t="s">
        <v>1148</v>
      </c>
    </row>
    <row r="529" spans="1:3" ht="15">
      <c r="A529" t="s">
        <v>527</v>
      </c>
      <c r="B529" t="s">
        <v>1145</v>
      </c>
      <c r="C529" t="s">
        <v>1141</v>
      </c>
    </row>
    <row r="530" spans="1:3" ht="15">
      <c r="A530" t="s">
        <v>528</v>
      </c>
      <c r="B530" t="s">
        <v>1263</v>
      </c>
      <c r="C530" t="s">
        <v>1282</v>
      </c>
    </row>
    <row r="531" spans="1:3" ht="15">
      <c r="A531" t="s">
        <v>529</v>
      </c>
      <c r="B531" t="s">
        <v>1065</v>
      </c>
      <c r="C531" t="s">
        <v>1171</v>
      </c>
    </row>
    <row r="532" spans="1:3" ht="15">
      <c r="A532" t="s">
        <v>530</v>
      </c>
      <c r="B532" t="s">
        <v>1133</v>
      </c>
      <c r="C532" t="s">
        <v>1148</v>
      </c>
    </row>
    <row r="533" spans="1:3" ht="15">
      <c r="A533" t="s">
        <v>531</v>
      </c>
      <c r="B533" t="s">
        <v>1145</v>
      </c>
      <c r="C533" t="s">
        <v>1209</v>
      </c>
    </row>
    <row r="534" spans="1:3" ht="15">
      <c r="A534" t="s">
        <v>532</v>
      </c>
      <c r="B534" t="s">
        <v>1650</v>
      </c>
      <c r="C534" t="s">
        <v>1209</v>
      </c>
    </row>
    <row r="535" spans="1:3" ht="15">
      <c r="A535" t="s">
        <v>533</v>
      </c>
      <c r="B535" t="s">
        <v>1084</v>
      </c>
      <c r="C535" t="s">
        <v>1148</v>
      </c>
    </row>
    <row r="536" spans="1:3" ht="15">
      <c r="A536" t="s">
        <v>534</v>
      </c>
      <c r="B536" t="s">
        <v>1153</v>
      </c>
      <c r="C536" t="s">
        <v>1394</v>
      </c>
    </row>
    <row r="537" spans="1:3" ht="15">
      <c r="A537" t="s">
        <v>535</v>
      </c>
      <c r="B537" t="s">
        <v>1214</v>
      </c>
      <c r="C537" t="s">
        <v>1179</v>
      </c>
    </row>
    <row r="538" spans="1:3" ht="15">
      <c r="A538" t="s">
        <v>536</v>
      </c>
      <c r="B538" t="s">
        <v>1464</v>
      </c>
      <c r="C538" t="s">
        <v>1065</v>
      </c>
    </row>
    <row r="539" spans="1:3" ht="15">
      <c r="A539" t="s">
        <v>537</v>
      </c>
      <c r="B539" t="s">
        <v>1194</v>
      </c>
      <c r="C539" t="s">
        <v>1065</v>
      </c>
    </row>
    <row r="540" spans="1:3" ht="15">
      <c r="A540" t="s">
        <v>538</v>
      </c>
      <c r="B540" t="s">
        <v>1270</v>
      </c>
      <c r="C540" t="s">
        <v>1124</v>
      </c>
    </row>
    <row r="541" spans="1:3" ht="15">
      <c r="A541" t="s">
        <v>539</v>
      </c>
      <c r="B541" t="s">
        <v>1117</v>
      </c>
      <c r="C541" t="s">
        <v>1261</v>
      </c>
    </row>
    <row r="542" spans="1:3" ht="15">
      <c r="A542" t="s">
        <v>540</v>
      </c>
      <c r="B542" t="s">
        <v>1147</v>
      </c>
      <c r="C542" t="s">
        <v>1065</v>
      </c>
    </row>
    <row r="543" spans="1:3" ht="15">
      <c r="A543" t="s">
        <v>541</v>
      </c>
      <c r="B543" t="s">
        <v>1651</v>
      </c>
      <c r="C543" t="s">
        <v>1171</v>
      </c>
    </row>
    <row r="544" spans="1:3" ht="15">
      <c r="A544" t="s">
        <v>542</v>
      </c>
      <c r="B544" t="s">
        <v>1285</v>
      </c>
      <c r="C544" t="s">
        <v>1394</v>
      </c>
    </row>
    <row r="545" spans="1:3" ht="15">
      <c r="A545" t="s">
        <v>543</v>
      </c>
      <c r="B545" t="s">
        <v>1133</v>
      </c>
      <c r="C545" t="s">
        <v>1261</v>
      </c>
    </row>
    <row r="546" spans="1:3" ht="15">
      <c r="A546" t="s">
        <v>544</v>
      </c>
      <c r="B546" t="s">
        <v>1434</v>
      </c>
      <c r="C546" t="s">
        <v>1065</v>
      </c>
    </row>
    <row r="547" spans="1:3" ht="15">
      <c r="A547" t="s">
        <v>545</v>
      </c>
      <c r="B547" t="s">
        <v>1065</v>
      </c>
      <c r="C547" t="s">
        <v>1065</v>
      </c>
    </row>
    <row r="548" spans="1:3" ht="15">
      <c r="A548" t="s">
        <v>546</v>
      </c>
      <c r="B548" t="s">
        <v>1169</v>
      </c>
      <c r="C548" t="s">
        <v>1181</v>
      </c>
    </row>
    <row r="549" spans="1:3" ht="15">
      <c r="A549" t="s">
        <v>547</v>
      </c>
      <c r="B549" t="s">
        <v>1179</v>
      </c>
      <c r="C549" t="s">
        <v>1394</v>
      </c>
    </row>
    <row r="550" spans="1:3" ht="15">
      <c r="A550" t="s">
        <v>548</v>
      </c>
      <c r="B550" t="s">
        <v>1179</v>
      </c>
      <c r="C550" t="s">
        <v>1078</v>
      </c>
    </row>
    <row r="551" spans="1:3" ht="15">
      <c r="A551" t="s">
        <v>549</v>
      </c>
      <c r="B551" t="s">
        <v>1273</v>
      </c>
      <c r="C551" t="s">
        <v>1065</v>
      </c>
    </row>
    <row r="552" spans="1:3" ht="15">
      <c r="A552" t="s">
        <v>550</v>
      </c>
      <c r="B552" t="s">
        <v>1065</v>
      </c>
      <c r="C552" t="s">
        <v>1179</v>
      </c>
    </row>
    <row r="553" spans="1:3" ht="15">
      <c r="A553" t="s">
        <v>551</v>
      </c>
      <c r="B553" t="s">
        <v>1267</v>
      </c>
      <c r="C553" t="s">
        <v>1065</v>
      </c>
    </row>
    <row r="554" spans="1:3" ht="15">
      <c r="A554" t="s">
        <v>552</v>
      </c>
      <c r="B554" t="s">
        <v>1124</v>
      </c>
      <c r="C554" t="s">
        <v>1244</v>
      </c>
    </row>
    <row r="555" spans="1:3" ht="15">
      <c r="A555" t="s">
        <v>553</v>
      </c>
      <c r="B555" t="s">
        <v>1095</v>
      </c>
      <c r="C555" t="s">
        <v>1125</v>
      </c>
    </row>
    <row r="556" spans="1:3" ht="15">
      <c r="A556" t="s">
        <v>554</v>
      </c>
      <c r="B556" t="s">
        <v>1166</v>
      </c>
      <c r="C556" t="s">
        <v>1135</v>
      </c>
    </row>
    <row r="557" spans="1:3" ht="15">
      <c r="A557" t="s">
        <v>555</v>
      </c>
      <c r="B557" t="s">
        <v>1142</v>
      </c>
      <c r="C557" t="s">
        <v>1135</v>
      </c>
    </row>
    <row r="558" spans="1:3" ht="15">
      <c r="A558" t="s">
        <v>556</v>
      </c>
      <c r="B558" t="s">
        <v>1166</v>
      </c>
      <c r="C558" t="s">
        <v>1125</v>
      </c>
    </row>
    <row r="559" spans="1:3" ht="15">
      <c r="A559" t="s">
        <v>557</v>
      </c>
      <c r="B559" t="s">
        <v>1136</v>
      </c>
      <c r="C559" t="s">
        <v>1065</v>
      </c>
    </row>
    <row r="560" spans="1:3" ht="15">
      <c r="A560" t="s">
        <v>558</v>
      </c>
      <c r="B560" t="s">
        <v>1293</v>
      </c>
      <c r="C560" t="s">
        <v>1125</v>
      </c>
    </row>
    <row r="561" spans="1:3" ht="15">
      <c r="A561" t="s">
        <v>559</v>
      </c>
      <c r="B561" t="s">
        <v>1292</v>
      </c>
      <c r="C561" t="s">
        <v>1085</v>
      </c>
    </row>
    <row r="562" spans="1:3" ht="15">
      <c r="A562" t="s">
        <v>560</v>
      </c>
      <c r="B562" t="s">
        <v>1172</v>
      </c>
      <c r="C562" t="s">
        <v>1065</v>
      </c>
    </row>
    <row r="563" spans="1:3" ht="15">
      <c r="A563" t="s">
        <v>561</v>
      </c>
      <c r="B563" t="s">
        <v>1124</v>
      </c>
      <c r="C563" t="s">
        <v>1179</v>
      </c>
    </row>
    <row r="564" spans="1:3" ht="15">
      <c r="A564" t="s">
        <v>562</v>
      </c>
      <c r="B564" t="s">
        <v>1065</v>
      </c>
      <c r="C564" t="s">
        <v>1124</v>
      </c>
    </row>
    <row r="565" spans="1:3" ht="15">
      <c r="A565" t="s">
        <v>563</v>
      </c>
      <c r="B565" t="s">
        <v>1065</v>
      </c>
      <c r="C565" t="s">
        <v>1065</v>
      </c>
    </row>
    <row r="566" spans="1:3" ht="15">
      <c r="A566" t="s">
        <v>564</v>
      </c>
      <c r="B566" t="s">
        <v>1142</v>
      </c>
      <c r="C566" t="s">
        <v>1065</v>
      </c>
    </row>
    <row r="567" spans="1:3" ht="15">
      <c r="A567" t="s">
        <v>565</v>
      </c>
      <c r="B567" t="s">
        <v>1124</v>
      </c>
      <c r="C567" t="s">
        <v>1065</v>
      </c>
    </row>
    <row r="568" spans="1:3" ht="15">
      <c r="A568" t="s">
        <v>566</v>
      </c>
      <c r="B568" t="s">
        <v>1166</v>
      </c>
      <c r="C568" t="s">
        <v>1065</v>
      </c>
    </row>
    <row r="569" spans="1:3" ht="15">
      <c r="A569" t="s">
        <v>567</v>
      </c>
      <c r="B569" t="s">
        <v>1065</v>
      </c>
      <c r="C569" t="s">
        <v>1633</v>
      </c>
    </row>
    <row r="570" spans="1:3" ht="15">
      <c r="A570" t="s">
        <v>568</v>
      </c>
      <c r="B570" t="s">
        <v>1164</v>
      </c>
      <c r="C570" t="s">
        <v>1116</v>
      </c>
    </row>
    <row r="571" spans="1:3" ht="15">
      <c r="A571" t="s">
        <v>569</v>
      </c>
      <c r="B571" t="s">
        <v>1065</v>
      </c>
      <c r="C571" t="s">
        <v>1518</v>
      </c>
    </row>
    <row r="572" spans="1:3" ht="15">
      <c r="A572" t="s">
        <v>570</v>
      </c>
      <c r="B572" t="s">
        <v>1437</v>
      </c>
      <c r="C572" t="s">
        <v>1442</v>
      </c>
    </row>
    <row r="573" spans="1:3" ht="15">
      <c r="A573" t="s">
        <v>571</v>
      </c>
      <c r="B573" t="s">
        <v>1136</v>
      </c>
      <c r="C573" t="s">
        <v>1078</v>
      </c>
    </row>
    <row r="574" spans="1:3" ht="15">
      <c r="A574" t="s">
        <v>572</v>
      </c>
      <c r="B574" t="s">
        <v>1065</v>
      </c>
      <c r="C574" t="s">
        <v>1563</v>
      </c>
    </row>
    <row r="575" spans="1:3" ht="15">
      <c r="A575" t="s">
        <v>573</v>
      </c>
      <c r="B575" t="s">
        <v>1195</v>
      </c>
      <c r="C575" t="s">
        <v>1497</v>
      </c>
    </row>
    <row r="576" spans="1:3" ht="15">
      <c r="A576" t="s">
        <v>574</v>
      </c>
      <c r="B576" t="s">
        <v>1065</v>
      </c>
      <c r="C576" t="s">
        <v>1571</v>
      </c>
    </row>
    <row r="577" spans="1:3" ht="15">
      <c r="A577" t="s">
        <v>575</v>
      </c>
      <c r="B577" t="s">
        <v>1172</v>
      </c>
      <c r="C577" t="s">
        <v>1065</v>
      </c>
    </row>
    <row r="578" spans="1:3" ht="15">
      <c r="A578" t="s">
        <v>576</v>
      </c>
      <c r="B578" t="s">
        <v>1142</v>
      </c>
      <c r="C578" t="s">
        <v>1135</v>
      </c>
    </row>
    <row r="579" spans="1:3" ht="15">
      <c r="A579" t="s">
        <v>577</v>
      </c>
      <c r="B579" t="s">
        <v>1201</v>
      </c>
      <c r="C579" t="s">
        <v>1065</v>
      </c>
    </row>
    <row r="580" spans="1:3" ht="15">
      <c r="A580" t="s">
        <v>578</v>
      </c>
      <c r="B580" t="s">
        <v>1142</v>
      </c>
      <c r="C580" t="s">
        <v>1065</v>
      </c>
    </row>
    <row r="581" spans="1:3" ht="15">
      <c r="A581" t="s">
        <v>579</v>
      </c>
      <c r="B581" t="s">
        <v>1510</v>
      </c>
      <c r="C581" t="s">
        <v>1135</v>
      </c>
    </row>
    <row r="582" spans="1:3" ht="15">
      <c r="A582" t="s">
        <v>580</v>
      </c>
      <c r="B582" t="s">
        <v>1065</v>
      </c>
      <c r="C582" t="s">
        <v>1125</v>
      </c>
    </row>
    <row r="583" spans="1:3" ht="15">
      <c r="A583" t="s">
        <v>581</v>
      </c>
      <c r="B583" t="s">
        <v>1142</v>
      </c>
      <c r="C583" t="s">
        <v>1509</v>
      </c>
    </row>
    <row r="584" spans="1:3" ht="15">
      <c r="A584" t="s">
        <v>582</v>
      </c>
      <c r="B584" t="s">
        <v>1166</v>
      </c>
      <c r="C584" t="s">
        <v>1252</v>
      </c>
    </row>
    <row r="585" spans="1:3" ht="15">
      <c r="A585" t="s">
        <v>583</v>
      </c>
      <c r="B585" t="s">
        <v>1142</v>
      </c>
      <c r="C585" t="s">
        <v>1279</v>
      </c>
    </row>
    <row r="586" spans="1:3" ht="15">
      <c r="A586" t="s">
        <v>584</v>
      </c>
      <c r="B586" t="s">
        <v>1437</v>
      </c>
      <c r="C586" t="s">
        <v>1445</v>
      </c>
    </row>
    <row r="587" spans="1:3" ht="15">
      <c r="A587" t="s">
        <v>585</v>
      </c>
      <c r="B587" t="s">
        <v>1142</v>
      </c>
      <c r="C587" t="s">
        <v>1128</v>
      </c>
    </row>
    <row r="588" spans="1:3" ht="15">
      <c r="A588" t="s">
        <v>586</v>
      </c>
      <c r="B588" t="s">
        <v>1136</v>
      </c>
      <c r="C588" t="s">
        <v>1065</v>
      </c>
    </row>
    <row r="589" spans="1:3" ht="15">
      <c r="A589" t="s">
        <v>587</v>
      </c>
      <c r="B589" t="s">
        <v>1124</v>
      </c>
      <c r="C589" t="s">
        <v>1167</v>
      </c>
    </row>
    <row r="590" spans="1:3" ht="15">
      <c r="A590" t="s">
        <v>588</v>
      </c>
      <c r="B590" t="s">
        <v>1164</v>
      </c>
      <c r="C590" t="s">
        <v>1252</v>
      </c>
    </row>
    <row r="591" spans="1:3" ht="15">
      <c r="A591" t="s">
        <v>589</v>
      </c>
      <c r="B591" t="s">
        <v>1065</v>
      </c>
      <c r="C591" t="s">
        <v>1065</v>
      </c>
    </row>
    <row r="592" spans="1:3" ht="15">
      <c r="A592" t="s">
        <v>590</v>
      </c>
      <c r="B592" t="s">
        <v>1142</v>
      </c>
      <c r="C592" t="s">
        <v>1066</v>
      </c>
    </row>
    <row r="593" spans="1:3" ht="15">
      <c r="A593" t="s">
        <v>591</v>
      </c>
      <c r="B593" t="s">
        <v>1164</v>
      </c>
      <c r="C593" t="s">
        <v>1066</v>
      </c>
    </row>
    <row r="594" spans="1:3" ht="15">
      <c r="A594" t="s">
        <v>592</v>
      </c>
      <c r="B594" t="s">
        <v>1095</v>
      </c>
      <c r="C594" t="s">
        <v>1075</v>
      </c>
    </row>
    <row r="595" spans="1:3" ht="15">
      <c r="A595" t="s">
        <v>593</v>
      </c>
      <c r="B595" t="s">
        <v>1637</v>
      </c>
      <c r="C595" t="s">
        <v>1065</v>
      </c>
    </row>
    <row r="596" spans="1:3" ht="15">
      <c r="A596" t="s">
        <v>594</v>
      </c>
      <c r="B596" t="s">
        <v>1065</v>
      </c>
      <c r="C596" t="s">
        <v>1075</v>
      </c>
    </row>
    <row r="597" spans="1:3" ht="15">
      <c r="A597" t="s">
        <v>595</v>
      </c>
      <c r="B597" t="s">
        <v>1164</v>
      </c>
      <c r="C597" t="s">
        <v>1226</v>
      </c>
    </row>
    <row r="598" spans="1:3" ht="15">
      <c r="A598" t="s">
        <v>596</v>
      </c>
      <c r="B598" t="s">
        <v>1166</v>
      </c>
      <c r="C598" t="s">
        <v>1065</v>
      </c>
    </row>
    <row r="599" spans="1:3" ht="15">
      <c r="A599" t="s">
        <v>597</v>
      </c>
      <c r="B599" t="s">
        <v>1065</v>
      </c>
      <c r="C599" t="s">
        <v>1065</v>
      </c>
    </row>
    <row r="600" spans="1:3" ht="15">
      <c r="A600" t="s">
        <v>598</v>
      </c>
      <c r="B600" t="s">
        <v>1143</v>
      </c>
      <c r="C600" t="s">
        <v>1207</v>
      </c>
    </row>
    <row r="601" spans="1:3" ht="15">
      <c r="A601" t="s">
        <v>599</v>
      </c>
      <c r="B601" t="s">
        <v>1462</v>
      </c>
      <c r="C601" t="s">
        <v>1634</v>
      </c>
    </row>
    <row r="602" spans="1:3" ht="15">
      <c r="A602" t="s">
        <v>600</v>
      </c>
      <c r="B602" t="s">
        <v>1166</v>
      </c>
      <c r="C602" t="s">
        <v>1079</v>
      </c>
    </row>
    <row r="603" spans="1:3" ht="15">
      <c r="A603" t="s">
        <v>601</v>
      </c>
      <c r="B603" t="s">
        <v>1065</v>
      </c>
      <c r="C603" t="s">
        <v>1209</v>
      </c>
    </row>
    <row r="604" spans="1:3" ht="15">
      <c r="A604" t="s">
        <v>602</v>
      </c>
      <c r="B604" t="s">
        <v>1257</v>
      </c>
      <c r="C604" t="s">
        <v>1122</v>
      </c>
    </row>
    <row r="605" spans="1:3" ht="15">
      <c r="A605" t="s">
        <v>603</v>
      </c>
      <c r="B605" t="s">
        <v>1232</v>
      </c>
      <c r="C605" t="s">
        <v>1065</v>
      </c>
    </row>
    <row r="606" spans="1:3" ht="15">
      <c r="A606" t="s">
        <v>604</v>
      </c>
      <c r="B606" t="s">
        <v>1065</v>
      </c>
      <c r="C606" t="s">
        <v>1148</v>
      </c>
    </row>
    <row r="607" spans="1:3" ht="15">
      <c r="A607" t="s">
        <v>605</v>
      </c>
      <c r="B607" t="s">
        <v>1108</v>
      </c>
      <c r="C607" t="s">
        <v>1599</v>
      </c>
    </row>
    <row r="608" spans="1:3" ht="15">
      <c r="A608" t="s">
        <v>606</v>
      </c>
      <c r="B608" t="s">
        <v>1164</v>
      </c>
      <c r="C608" t="s">
        <v>1491</v>
      </c>
    </row>
    <row r="609" spans="1:3" ht="15">
      <c r="A609" t="s">
        <v>607</v>
      </c>
      <c r="B609" t="s">
        <v>1108</v>
      </c>
      <c r="C609" t="s">
        <v>1088</v>
      </c>
    </row>
    <row r="610" spans="1:3" ht="15">
      <c r="A610" t="s">
        <v>608</v>
      </c>
      <c r="B610" t="s">
        <v>1097</v>
      </c>
      <c r="C610" t="s">
        <v>1171</v>
      </c>
    </row>
    <row r="611" spans="1:3" ht="15">
      <c r="A611" t="s">
        <v>609</v>
      </c>
      <c r="B611" t="s">
        <v>1381</v>
      </c>
      <c r="C611" t="s">
        <v>1557</v>
      </c>
    </row>
    <row r="612" spans="1:3" ht="15">
      <c r="A612" t="s">
        <v>610</v>
      </c>
      <c r="B612" t="s">
        <v>1068</v>
      </c>
      <c r="C612" t="s">
        <v>1488</v>
      </c>
    </row>
    <row r="613" spans="1:3" ht="15">
      <c r="A613" t="s">
        <v>611</v>
      </c>
      <c r="B613" t="s">
        <v>1120</v>
      </c>
      <c r="C613" t="s">
        <v>1435</v>
      </c>
    </row>
    <row r="614" spans="1:3" ht="15">
      <c r="A614" t="s">
        <v>612</v>
      </c>
      <c r="B614" t="s">
        <v>1578</v>
      </c>
      <c r="C614" t="s">
        <v>1250</v>
      </c>
    </row>
    <row r="615" spans="1:3" ht="15">
      <c r="A615" t="s">
        <v>613</v>
      </c>
      <c r="B615" t="s">
        <v>1109</v>
      </c>
      <c r="C615" t="s">
        <v>1240</v>
      </c>
    </row>
    <row r="616" spans="1:3" ht="15">
      <c r="A616" t="s">
        <v>614</v>
      </c>
      <c r="B616" t="s">
        <v>1166</v>
      </c>
      <c r="C616" t="s">
        <v>1181</v>
      </c>
    </row>
    <row r="617" spans="1:3" ht="15">
      <c r="A617" t="s">
        <v>615</v>
      </c>
      <c r="B617" t="s">
        <v>1233</v>
      </c>
      <c r="C617" t="s">
        <v>1562</v>
      </c>
    </row>
    <row r="618" spans="1:3" ht="15">
      <c r="A618" t="s">
        <v>616</v>
      </c>
      <c r="B618" t="s">
        <v>1109</v>
      </c>
      <c r="C618" t="s">
        <v>1451</v>
      </c>
    </row>
    <row r="619" spans="1:3" ht="15">
      <c r="A619" t="s">
        <v>617</v>
      </c>
      <c r="B619" t="s">
        <v>1108</v>
      </c>
      <c r="C619" t="s">
        <v>1223</v>
      </c>
    </row>
    <row r="620" spans="1:3" ht="15">
      <c r="A620" t="s">
        <v>618</v>
      </c>
      <c r="B620" t="s">
        <v>1188</v>
      </c>
      <c r="C620" t="s">
        <v>1538</v>
      </c>
    </row>
    <row r="621" spans="1:3" ht="15">
      <c r="A621" t="s">
        <v>619</v>
      </c>
      <c r="B621" t="s">
        <v>1109</v>
      </c>
      <c r="C621" t="s">
        <v>1587</v>
      </c>
    </row>
    <row r="622" spans="1:3" ht="15">
      <c r="A622" t="s">
        <v>620</v>
      </c>
      <c r="B622" t="s">
        <v>1166</v>
      </c>
      <c r="C622" t="s">
        <v>1178</v>
      </c>
    </row>
    <row r="623" spans="1:3" ht="15">
      <c r="A623" t="s">
        <v>621</v>
      </c>
      <c r="B623" t="s">
        <v>1579</v>
      </c>
      <c r="C623" t="s">
        <v>1065</v>
      </c>
    </row>
    <row r="624" spans="1:3" ht="15">
      <c r="A624" t="s">
        <v>622</v>
      </c>
      <c r="B624" t="s">
        <v>1065</v>
      </c>
      <c r="C624" t="s">
        <v>1065</v>
      </c>
    </row>
    <row r="625" spans="1:3" ht="15">
      <c r="A625" t="s">
        <v>623</v>
      </c>
      <c r="B625" t="s">
        <v>1172</v>
      </c>
      <c r="C625" t="s">
        <v>1221</v>
      </c>
    </row>
    <row r="626" spans="1:3" ht="15">
      <c r="A626" t="s">
        <v>624</v>
      </c>
      <c r="B626" t="s">
        <v>1172</v>
      </c>
      <c r="C626" t="s">
        <v>1303</v>
      </c>
    </row>
    <row r="627" spans="1:3" ht="15">
      <c r="A627" t="s">
        <v>625</v>
      </c>
      <c r="B627" t="s">
        <v>1065</v>
      </c>
      <c r="C627" t="s">
        <v>1267</v>
      </c>
    </row>
    <row r="628" spans="1:3" ht="15">
      <c r="A628" t="s">
        <v>626</v>
      </c>
      <c r="B628" t="s">
        <v>1512</v>
      </c>
      <c r="C628" t="s">
        <v>1152</v>
      </c>
    </row>
    <row r="629" spans="1:3" ht="15">
      <c r="A629" t="s">
        <v>627</v>
      </c>
      <c r="B629" t="s">
        <v>1095</v>
      </c>
      <c r="C629" t="s">
        <v>1596</v>
      </c>
    </row>
    <row r="630" spans="1:3" ht="15">
      <c r="A630" t="s">
        <v>628</v>
      </c>
      <c r="B630" t="s">
        <v>1156</v>
      </c>
      <c r="C630" t="s">
        <v>1089</v>
      </c>
    </row>
    <row r="631" spans="1:3" ht="15">
      <c r="A631" t="s">
        <v>629</v>
      </c>
      <c r="B631" t="s">
        <v>1516</v>
      </c>
      <c r="C631" t="s">
        <v>1182</v>
      </c>
    </row>
    <row r="632" spans="1:3" ht="15">
      <c r="A632" t="s">
        <v>630</v>
      </c>
      <c r="B632" t="s">
        <v>1177</v>
      </c>
      <c r="C632" t="s">
        <v>1182</v>
      </c>
    </row>
    <row r="633" spans="1:3" ht="15">
      <c r="A633" t="s">
        <v>631</v>
      </c>
      <c r="B633" t="s">
        <v>1108</v>
      </c>
      <c r="C633" t="s">
        <v>1182</v>
      </c>
    </row>
    <row r="634" spans="1:3" ht="15">
      <c r="A634" t="s">
        <v>632</v>
      </c>
      <c r="B634" t="s">
        <v>1093</v>
      </c>
      <c r="C634" t="s">
        <v>1089</v>
      </c>
    </row>
    <row r="635" spans="1:3" ht="15">
      <c r="A635" t="s">
        <v>633</v>
      </c>
      <c r="B635" t="s">
        <v>1109</v>
      </c>
      <c r="C635" t="s">
        <v>1182</v>
      </c>
    </row>
    <row r="636" spans="1:3" ht="15">
      <c r="A636" t="s">
        <v>634</v>
      </c>
      <c r="B636" t="s">
        <v>1065</v>
      </c>
      <c r="C636" t="s">
        <v>1089</v>
      </c>
    </row>
    <row r="637" spans="1:3" ht="15">
      <c r="A637" t="s">
        <v>635</v>
      </c>
      <c r="B637" t="s">
        <v>1093</v>
      </c>
      <c r="C637" t="s">
        <v>1065</v>
      </c>
    </row>
    <row r="638" spans="1:3" ht="15">
      <c r="A638" t="s">
        <v>636</v>
      </c>
      <c r="B638" t="s">
        <v>1111</v>
      </c>
      <c r="C638" t="s">
        <v>1182</v>
      </c>
    </row>
    <row r="639" spans="1:3" ht="15">
      <c r="A639" t="s">
        <v>637</v>
      </c>
      <c r="B639" t="s">
        <v>1130</v>
      </c>
      <c r="C639" t="s">
        <v>1496</v>
      </c>
    </row>
    <row r="640" spans="1:3" ht="15">
      <c r="A640" t="s">
        <v>638</v>
      </c>
      <c r="B640" t="s">
        <v>1093</v>
      </c>
      <c r="C640" t="s">
        <v>1605</v>
      </c>
    </row>
    <row r="641" spans="1:3" ht="15">
      <c r="A641" t="s">
        <v>639</v>
      </c>
      <c r="B641" t="s">
        <v>1065</v>
      </c>
      <c r="C641" t="s">
        <v>1182</v>
      </c>
    </row>
    <row r="642" spans="1:3" ht="15">
      <c r="A642" t="s">
        <v>640</v>
      </c>
      <c r="B642" t="s">
        <v>1191</v>
      </c>
      <c r="C642" t="s">
        <v>1211</v>
      </c>
    </row>
    <row r="643" spans="1:3" ht="15">
      <c r="A643" t="s">
        <v>641</v>
      </c>
      <c r="B643" t="s">
        <v>1233</v>
      </c>
      <c r="C643" t="s">
        <v>1635</v>
      </c>
    </row>
    <row r="644" spans="1:3" ht="15">
      <c r="A644" t="s">
        <v>642</v>
      </c>
      <c r="B644" t="s">
        <v>1218</v>
      </c>
      <c r="C644" t="s">
        <v>1113</v>
      </c>
    </row>
    <row r="645" spans="1:3" ht="15">
      <c r="A645" t="s">
        <v>643</v>
      </c>
      <c r="B645" t="s">
        <v>1065</v>
      </c>
      <c r="C645" t="s">
        <v>1528</v>
      </c>
    </row>
    <row r="646" spans="1:3" ht="15">
      <c r="A646" t="s">
        <v>644</v>
      </c>
      <c r="B646" t="s">
        <v>1131</v>
      </c>
      <c r="C646" t="s">
        <v>1113</v>
      </c>
    </row>
    <row r="647" spans="1:3" ht="15">
      <c r="A647" t="s">
        <v>645</v>
      </c>
      <c r="B647" t="s">
        <v>1093</v>
      </c>
      <c r="C647" t="s">
        <v>1152</v>
      </c>
    </row>
    <row r="648" spans="1:3" ht="15">
      <c r="A648" t="s">
        <v>646</v>
      </c>
      <c r="B648" t="s">
        <v>1065</v>
      </c>
      <c r="C648" t="s">
        <v>1203</v>
      </c>
    </row>
    <row r="649" spans="1:3" ht="15">
      <c r="A649" t="s">
        <v>647</v>
      </c>
      <c r="B649" t="s">
        <v>1065</v>
      </c>
      <c r="C649" t="s">
        <v>1229</v>
      </c>
    </row>
    <row r="650" spans="1:3" ht="15">
      <c r="A650" t="s">
        <v>648</v>
      </c>
      <c r="B650" t="s">
        <v>1065</v>
      </c>
      <c r="C650" t="s">
        <v>1098</v>
      </c>
    </row>
    <row r="651" spans="1:3" ht="15">
      <c r="A651" t="s">
        <v>649</v>
      </c>
      <c r="B651" t="s">
        <v>1093</v>
      </c>
      <c r="C651" t="s">
        <v>1483</v>
      </c>
    </row>
    <row r="652" spans="1:3" ht="15">
      <c r="A652" t="s">
        <v>650</v>
      </c>
      <c r="B652" t="s">
        <v>1183</v>
      </c>
      <c r="C652" t="s">
        <v>1231</v>
      </c>
    </row>
    <row r="653" spans="1:3" ht="15">
      <c r="A653" t="s">
        <v>651</v>
      </c>
      <c r="B653" t="s">
        <v>1199</v>
      </c>
      <c r="C653" t="s">
        <v>1167</v>
      </c>
    </row>
    <row r="654" spans="1:3" ht="15">
      <c r="A654" t="s">
        <v>652</v>
      </c>
      <c r="B654" t="s">
        <v>1093</v>
      </c>
      <c r="C654" t="s">
        <v>1626</v>
      </c>
    </row>
    <row r="655" spans="1:3" ht="15">
      <c r="A655" t="s">
        <v>653</v>
      </c>
      <c r="B655" t="s">
        <v>1065</v>
      </c>
      <c r="C655" t="s">
        <v>1151</v>
      </c>
    </row>
    <row r="656" spans="1:3" ht="15">
      <c r="A656" t="s">
        <v>654</v>
      </c>
      <c r="B656" t="s">
        <v>1111</v>
      </c>
      <c r="C656" t="s">
        <v>1635</v>
      </c>
    </row>
    <row r="657" spans="1:3" ht="15">
      <c r="A657" t="s">
        <v>655</v>
      </c>
      <c r="B657" t="s">
        <v>1065</v>
      </c>
      <c r="C657" t="s">
        <v>1605</v>
      </c>
    </row>
    <row r="658" spans="1:3" ht="15">
      <c r="A658" t="s">
        <v>656</v>
      </c>
      <c r="B658" t="s">
        <v>1065</v>
      </c>
      <c r="C658" t="s">
        <v>1135</v>
      </c>
    </row>
    <row r="659" spans="1:3" ht="15">
      <c r="A659" t="s">
        <v>657</v>
      </c>
      <c r="B659" t="s">
        <v>1199</v>
      </c>
      <c r="C659" t="s">
        <v>1213</v>
      </c>
    </row>
    <row r="660" spans="1:3" ht="15">
      <c r="A660" t="s">
        <v>658</v>
      </c>
      <c r="B660" t="s">
        <v>1081</v>
      </c>
      <c r="C660" t="s">
        <v>1581</v>
      </c>
    </row>
    <row r="661" spans="1:3" ht="15">
      <c r="A661" t="s">
        <v>659</v>
      </c>
      <c r="B661" t="s">
        <v>1065</v>
      </c>
      <c r="C661" t="s">
        <v>1592</v>
      </c>
    </row>
    <row r="662" spans="1:3" ht="15">
      <c r="A662" t="s">
        <v>660</v>
      </c>
      <c r="B662" t="s">
        <v>1065</v>
      </c>
      <c r="C662" t="s">
        <v>1276</v>
      </c>
    </row>
    <row r="663" spans="1:3" ht="15">
      <c r="A663" t="s">
        <v>661</v>
      </c>
      <c r="B663" t="s">
        <v>1065</v>
      </c>
      <c r="C663" t="s">
        <v>1476</v>
      </c>
    </row>
    <row r="664" spans="1:3" ht="15">
      <c r="A664" t="s">
        <v>662</v>
      </c>
      <c r="B664" t="s">
        <v>1093</v>
      </c>
      <c r="C664" t="s">
        <v>1065</v>
      </c>
    </row>
    <row r="665" spans="1:3" ht="15">
      <c r="A665" t="s">
        <v>663</v>
      </c>
      <c r="B665" t="s">
        <v>1483</v>
      </c>
      <c r="C665" t="s">
        <v>1588</v>
      </c>
    </row>
    <row r="666" spans="1:3" ht="15">
      <c r="A666" t="s">
        <v>664</v>
      </c>
      <c r="B666" t="s">
        <v>1488</v>
      </c>
      <c r="C666" t="s">
        <v>1065</v>
      </c>
    </row>
    <row r="667" spans="1:3" ht="15">
      <c r="A667" t="s">
        <v>665</v>
      </c>
      <c r="B667" t="s">
        <v>1066</v>
      </c>
      <c r="C667" t="s">
        <v>1065</v>
      </c>
    </row>
    <row r="668" spans="1:3" ht="15">
      <c r="A668" t="s">
        <v>666</v>
      </c>
      <c r="B668" t="s">
        <v>1109</v>
      </c>
      <c r="C668" t="s">
        <v>1065</v>
      </c>
    </row>
    <row r="669" spans="1:3" ht="15">
      <c r="A669" t="s">
        <v>667</v>
      </c>
      <c r="B669" t="s">
        <v>1111</v>
      </c>
      <c r="C669" t="s">
        <v>1242</v>
      </c>
    </row>
    <row r="670" spans="1:3" ht="15">
      <c r="A670" t="s">
        <v>668</v>
      </c>
      <c r="B670" t="s">
        <v>1283</v>
      </c>
      <c r="C670" t="s">
        <v>1140</v>
      </c>
    </row>
    <row r="671" spans="1:3" ht="15">
      <c r="A671" t="s">
        <v>669</v>
      </c>
      <c r="B671" t="s">
        <v>1381</v>
      </c>
      <c r="C671" t="s">
        <v>1065</v>
      </c>
    </row>
    <row r="672" spans="1:3" ht="15">
      <c r="A672" t="s">
        <v>670</v>
      </c>
      <c r="B672" t="s">
        <v>1225</v>
      </c>
      <c r="C672" t="s">
        <v>1082</v>
      </c>
    </row>
    <row r="673" spans="1:3" ht="15">
      <c r="A673" t="s">
        <v>671</v>
      </c>
      <c r="B673" t="s">
        <v>1142</v>
      </c>
      <c r="C673" t="s">
        <v>1082</v>
      </c>
    </row>
    <row r="674" spans="1:3" ht="15">
      <c r="A674" t="s">
        <v>672</v>
      </c>
      <c r="B674" t="s">
        <v>1630</v>
      </c>
      <c r="C674" t="s">
        <v>1165</v>
      </c>
    </row>
    <row r="675" spans="1:3" ht="15">
      <c r="A675" t="s">
        <v>673</v>
      </c>
      <c r="B675" t="s">
        <v>1176</v>
      </c>
      <c r="C675" t="s">
        <v>1165</v>
      </c>
    </row>
    <row r="676" spans="1:3" ht="15">
      <c r="A676" t="s">
        <v>674</v>
      </c>
      <c r="B676" t="s">
        <v>1065</v>
      </c>
      <c r="C676" t="s">
        <v>1177</v>
      </c>
    </row>
    <row r="677" spans="1:3" ht="15">
      <c r="A677" t="s">
        <v>675</v>
      </c>
      <c r="B677" t="s">
        <v>1164</v>
      </c>
      <c r="C677" t="s">
        <v>1482</v>
      </c>
    </row>
    <row r="678" spans="1:3" ht="15">
      <c r="A678" t="s">
        <v>676</v>
      </c>
      <c r="B678" t="s">
        <v>1429</v>
      </c>
      <c r="C678" t="s">
        <v>1174</v>
      </c>
    </row>
    <row r="679" spans="1:3" ht="15">
      <c r="A679" t="s">
        <v>677</v>
      </c>
      <c r="B679" t="s">
        <v>1192</v>
      </c>
      <c r="C679" t="s">
        <v>1215</v>
      </c>
    </row>
    <row r="680" spans="1:3" ht="15">
      <c r="A680" t="s">
        <v>678</v>
      </c>
      <c r="B680" t="s">
        <v>1249</v>
      </c>
      <c r="C680" t="s">
        <v>1622</v>
      </c>
    </row>
    <row r="681" spans="1:3" ht="15">
      <c r="A681" t="s">
        <v>679</v>
      </c>
      <c r="B681" t="s">
        <v>1250</v>
      </c>
      <c r="C681" t="s">
        <v>1180</v>
      </c>
    </row>
    <row r="682" spans="1:3" ht="15">
      <c r="A682" t="s">
        <v>680</v>
      </c>
      <c r="B682" t="s">
        <v>1077</v>
      </c>
      <c r="C682" t="s">
        <v>1518</v>
      </c>
    </row>
    <row r="683" spans="1:3" ht="15">
      <c r="A683" t="s">
        <v>681</v>
      </c>
      <c r="B683" t="s">
        <v>1515</v>
      </c>
      <c r="C683" t="s">
        <v>1063</v>
      </c>
    </row>
    <row r="684" spans="1:3" ht="15">
      <c r="A684" t="s">
        <v>682</v>
      </c>
      <c r="B684" t="s">
        <v>1250</v>
      </c>
      <c r="C684" t="s">
        <v>1072</v>
      </c>
    </row>
    <row r="685" spans="1:3" ht="15">
      <c r="A685" t="s">
        <v>683</v>
      </c>
      <c r="B685" t="s">
        <v>1133</v>
      </c>
      <c r="C685" t="s">
        <v>1426</v>
      </c>
    </row>
    <row r="686" spans="1:3" ht="15">
      <c r="A686" t="s">
        <v>684</v>
      </c>
      <c r="B686" t="s">
        <v>1133</v>
      </c>
      <c r="C686" t="s">
        <v>1233</v>
      </c>
    </row>
    <row r="687" spans="1:3" ht="15">
      <c r="A687" t="s">
        <v>685</v>
      </c>
      <c r="B687" t="s">
        <v>1153</v>
      </c>
      <c r="C687" t="s">
        <v>1245</v>
      </c>
    </row>
    <row r="688" spans="1:3" ht="15">
      <c r="A688" t="s">
        <v>686</v>
      </c>
      <c r="B688" t="s">
        <v>1065</v>
      </c>
      <c r="C688" t="s">
        <v>1121</v>
      </c>
    </row>
    <row r="689" spans="1:3" ht="15">
      <c r="A689" t="s">
        <v>687</v>
      </c>
      <c r="B689" t="s">
        <v>1192</v>
      </c>
      <c r="C689" t="s">
        <v>1077</v>
      </c>
    </row>
    <row r="690" spans="1:3" ht="15">
      <c r="A690" t="s">
        <v>688</v>
      </c>
      <c r="B690" t="s">
        <v>1084</v>
      </c>
      <c r="C690" t="s">
        <v>1202</v>
      </c>
    </row>
    <row r="691" spans="1:3" ht="15">
      <c r="A691" t="s">
        <v>689</v>
      </c>
      <c r="B691" t="s">
        <v>1239</v>
      </c>
      <c r="C691" t="s">
        <v>1213</v>
      </c>
    </row>
    <row r="692" spans="1:3" ht="15">
      <c r="A692" t="s">
        <v>690</v>
      </c>
      <c r="B692" t="s">
        <v>1213</v>
      </c>
      <c r="C692" t="s">
        <v>1065</v>
      </c>
    </row>
    <row r="693" spans="1:3" ht="15">
      <c r="A693" t="s">
        <v>691</v>
      </c>
      <c r="B693" t="s">
        <v>1107</v>
      </c>
      <c r="C693" t="s">
        <v>1248</v>
      </c>
    </row>
    <row r="694" spans="1:3" ht="15">
      <c r="A694" t="s">
        <v>692</v>
      </c>
      <c r="B694" t="s">
        <v>1212</v>
      </c>
      <c r="C694" t="s">
        <v>1201</v>
      </c>
    </row>
    <row r="695" spans="1:3" ht="15">
      <c r="A695" t="s">
        <v>693</v>
      </c>
      <c r="B695" t="s">
        <v>1107</v>
      </c>
      <c r="C695" t="s">
        <v>1248</v>
      </c>
    </row>
    <row r="696" spans="1:3" ht="15">
      <c r="A696" t="s">
        <v>694</v>
      </c>
      <c r="B696" t="s">
        <v>1133</v>
      </c>
      <c r="C696" t="s">
        <v>1283</v>
      </c>
    </row>
    <row r="697" spans="1:3" ht="15">
      <c r="A697" t="s">
        <v>695</v>
      </c>
      <c r="B697" t="s">
        <v>1096</v>
      </c>
      <c r="C697" t="s">
        <v>1324</v>
      </c>
    </row>
    <row r="698" spans="1:3" ht="15">
      <c r="A698" t="s">
        <v>696</v>
      </c>
      <c r="B698" t="s">
        <v>1096</v>
      </c>
      <c r="C698" t="s">
        <v>1243</v>
      </c>
    </row>
    <row r="699" spans="1:3" ht="15">
      <c r="A699" t="s">
        <v>697</v>
      </c>
      <c r="B699" t="s">
        <v>1133</v>
      </c>
      <c r="C699" t="s">
        <v>1434</v>
      </c>
    </row>
    <row r="700" spans="1:3" ht="15">
      <c r="A700" t="s">
        <v>698</v>
      </c>
      <c r="B700" t="s">
        <v>1133</v>
      </c>
      <c r="C700" t="s">
        <v>1248</v>
      </c>
    </row>
    <row r="701" spans="1:3" ht="15">
      <c r="A701" t="s">
        <v>699</v>
      </c>
      <c r="B701" t="s">
        <v>1096</v>
      </c>
      <c r="C701" t="s">
        <v>1488</v>
      </c>
    </row>
    <row r="702" spans="1:3" ht="15">
      <c r="A702" t="s">
        <v>700</v>
      </c>
      <c r="B702" t="s">
        <v>1270</v>
      </c>
      <c r="C702" t="s">
        <v>1102</v>
      </c>
    </row>
    <row r="703" spans="1:3" ht="15">
      <c r="A703" t="s">
        <v>701</v>
      </c>
      <c r="B703" t="s">
        <v>1145</v>
      </c>
      <c r="C703" t="s">
        <v>1248</v>
      </c>
    </row>
    <row r="704" spans="1:3" ht="15">
      <c r="A704" t="s">
        <v>702</v>
      </c>
      <c r="B704" t="s">
        <v>1150</v>
      </c>
      <c r="C704" t="s">
        <v>1102</v>
      </c>
    </row>
    <row r="705" spans="1:3" ht="15">
      <c r="A705" t="s">
        <v>703</v>
      </c>
      <c r="B705" t="s">
        <v>1150</v>
      </c>
      <c r="C705" t="s">
        <v>1065</v>
      </c>
    </row>
    <row r="706" spans="1:3" ht="15">
      <c r="A706" t="s">
        <v>704</v>
      </c>
      <c r="B706" t="s">
        <v>1140</v>
      </c>
      <c r="C706" t="s">
        <v>1264</v>
      </c>
    </row>
    <row r="707" spans="1:3" ht="15">
      <c r="A707" t="s">
        <v>705</v>
      </c>
      <c r="B707" t="s">
        <v>1272</v>
      </c>
      <c r="C707" t="s">
        <v>1457</v>
      </c>
    </row>
    <row r="708" spans="1:3" ht="15">
      <c r="A708" t="s">
        <v>706</v>
      </c>
      <c r="B708" t="s">
        <v>1181</v>
      </c>
      <c r="C708" t="s">
        <v>1299</v>
      </c>
    </row>
    <row r="709" spans="1:3" ht="15">
      <c r="A709" t="s">
        <v>707</v>
      </c>
      <c r="B709" t="s">
        <v>1159</v>
      </c>
      <c r="C709" t="s">
        <v>1065</v>
      </c>
    </row>
    <row r="710" spans="1:3" ht="15">
      <c r="A710" t="s">
        <v>708</v>
      </c>
      <c r="B710" t="s">
        <v>1065</v>
      </c>
      <c r="C710" t="s">
        <v>1090</v>
      </c>
    </row>
    <row r="711" spans="1:3" ht="15">
      <c r="A711" t="s">
        <v>709</v>
      </c>
      <c r="B711" t="s">
        <v>1106</v>
      </c>
      <c r="C711" t="s">
        <v>1283</v>
      </c>
    </row>
    <row r="712" spans="1:3" ht="15">
      <c r="A712" t="s">
        <v>710</v>
      </c>
      <c r="B712" t="s">
        <v>1222</v>
      </c>
      <c r="C712" t="s">
        <v>1204</v>
      </c>
    </row>
    <row r="713" spans="1:3" ht="15">
      <c r="A713" t="s">
        <v>711</v>
      </c>
      <c r="B713" t="s">
        <v>1083</v>
      </c>
      <c r="C713" t="s">
        <v>1065</v>
      </c>
    </row>
    <row r="714" spans="1:3" ht="15">
      <c r="A714" t="s">
        <v>712</v>
      </c>
      <c r="B714" t="s">
        <v>1463</v>
      </c>
      <c r="C714" t="s">
        <v>1435</v>
      </c>
    </row>
    <row r="715" spans="1:3" ht="15">
      <c r="A715" t="s">
        <v>713</v>
      </c>
      <c r="B715" t="s">
        <v>1341</v>
      </c>
      <c r="C715" t="s">
        <v>1299</v>
      </c>
    </row>
    <row r="716" spans="1:3" ht="15">
      <c r="A716" t="s">
        <v>714</v>
      </c>
      <c r="B716" t="s">
        <v>1341</v>
      </c>
      <c r="C716" t="s">
        <v>1168</v>
      </c>
    </row>
    <row r="717" spans="1:3" ht="15">
      <c r="A717" t="s">
        <v>715</v>
      </c>
      <c r="B717" t="s">
        <v>1163</v>
      </c>
      <c r="C717" t="s">
        <v>1065</v>
      </c>
    </row>
    <row r="718" spans="1:3" ht="15">
      <c r="A718" t="s">
        <v>716</v>
      </c>
      <c r="B718" t="s">
        <v>1112</v>
      </c>
      <c r="C718" t="s">
        <v>1262</v>
      </c>
    </row>
    <row r="719" spans="1:3" ht="15">
      <c r="A719" t="s">
        <v>717</v>
      </c>
      <c r="B719" t="s">
        <v>1230</v>
      </c>
      <c r="C719" t="s">
        <v>1158</v>
      </c>
    </row>
    <row r="720" spans="1:3" ht="15">
      <c r="A720" t="s">
        <v>718</v>
      </c>
      <c r="B720" t="s">
        <v>1597</v>
      </c>
      <c r="C720" t="s">
        <v>1158</v>
      </c>
    </row>
    <row r="721" spans="1:3" ht="15">
      <c r="A721" t="s">
        <v>719</v>
      </c>
      <c r="B721" t="s">
        <v>1575</v>
      </c>
      <c r="C721" t="s">
        <v>1065</v>
      </c>
    </row>
    <row r="722" spans="1:3" ht="15">
      <c r="A722" t="s">
        <v>720</v>
      </c>
      <c r="B722" t="s">
        <v>1499</v>
      </c>
      <c r="C722" t="s">
        <v>1065</v>
      </c>
    </row>
    <row r="723" spans="1:3" ht="15">
      <c r="A723" t="s">
        <v>721</v>
      </c>
      <c r="B723" t="s">
        <v>1271</v>
      </c>
      <c r="C723" t="s">
        <v>1065</v>
      </c>
    </row>
    <row r="724" spans="1:3" ht="15">
      <c r="A724" t="s">
        <v>722</v>
      </c>
      <c r="B724" t="s">
        <v>1150</v>
      </c>
      <c r="C724" t="s">
        <v>1065</v>
      </c>
    </row>
    <row r="725" spans="1:3" ht="15">
      <c r="A725" t="s">
        <v>723</v>
      </c>
      <c r="B725" t="s">
        <v>1150</v>
      </c>
      <c r="C725" t="s">
        <v>1065</v>
      </c>
    </row>
    <row r="726" spans="1:3" ht="15">
      <c r="A726" t="s">
        <v>724</v>
      </c>
      <c r="B726" t="s">
        <v>1144</v>
      </c>
      <c r="C726" t="s">
        <v>1065</v>
      </c>
    </row>
    <row r="727" spans="1:3" ht="15">
      <c r="A727" t="s">
        <v>725</v>
      </c>
      <c r="B727" t="s">
        <v>1237</v>
      </c>
      <c r="C727" t="s">
        <v>1065</v>
      </c>
    </row>
    <row r="728" spans="1:3" ht="15">
      <c r="A728" t="s">
        <v>726</v>
      </c>
      <c r="B728" t="s">
        <v>1603</v>
      </c>
      <c r="C728" t="s">
        <v>1121</v>
      </c>
    </row>
    <row r="729" spans="1:3" ht="15">
      <c r="A729" t="s">
        <v>727</v>
      </c>
      <c r="B729" t="s">
        <v>1064</v>
      </c>
      <c r="C729" t="s">
        <v>1168</v>
      </c>
    </row>
    <row r="730" spans="1:3" ht="15">
      <c r="A730" t="s">
        <v>728</v>
      </c>
      <c r="B730" t="s">
        <v>1250</v>
      </c>
      <c r="C730" t="s">
        <v>1248</v>
      </c>
    </row>
    <row r="731" spans="1:3" ht="15">
      <c r="A731" t="s">
        <v>729</v>
      </c>
      <c r="B731" t="s">
        <v>1134</v>
      </c>
      <c r="C731" t="s">
        <v>1121</v>
      </c>
    </row>
    <row r="732" spans="1:3" ht="15">
      <c r="A732" t="s">
        <v>730</v>
      </c>
      <c r="B732" t="s">
        <v>1652</v>
      </c>
      <c r="C732" t="s">
        <v>1297</v>
      </c>
    </row>
    <row r="733" spans="1:3" ht="15">
      <c r="A733" t="s">
        <v>731</v>
      </c>
      <c r="B733" t="s">
        <v>1555</v>
      </c>
      <c r="C733" t="s">
        <v>1143</v>
      </c>
    </row>
    <row r="734" spans="1:3" ht="15">
      <c r="A734" t="s">
        <v>732</v>
      </c>
      <c r="B734" t="s">
        <v>1553</v>
      </c>
      <c r="C734" t="s">
        <v>1321</v>
      </c>
    </row>
    <row r="735" spans="1:3" ht="15">
      <c r="A735" t="s">
        <v>733</v>
      </c>
      <c r="B735" t="s">
        <v>1548</v>
      </c>
      <c r="C735" t="s">
        <v>1120</v>
      </c>
    </row>
    <row r="736" spans="1:3" ht="15">
      <c r="A736" t="s">
        <v>734</v>
      </c>
      <c r="B736" t="s">
        <v>1178</v>
      </c>
      <c r="C736" t="s">
        <v>1462</v>
      </c>
    </row>
    <row r="737" spans="1:3" ht="15">
      <c r="A737" t="s">
        <v>735</v>
      </c>
      <c r="B737" t="s">
        <v>1065</v>
      </c>
      <c r="C737" t="s">
        <v>1077</v>
      </c>
    </row>
    <row r="738" spans="1:3" ht="15">
      <c r="A738" t="s">
        <v>736</v>
      </c>
      <c r="B738" t="s">
        <v>1111</v>
      </c>
      <c r="C738" t="s">
        <v>1069</v>
      </c>
    </row>
    <row r="739" spans="1:3" ht="15">
      <c r="A739" t="s">
        <v>737</v>
      </c>
      <c r="B739" t="s">
        <v>1426</v>
      </c>
      <c r="C739" t="s">
        <v>1236</v>
      </c>
    </row>
    <row r="740" spans="1:3" ht="15">
      <c r="A740" t="s">
        <v>738</v>
      </c>
      <c r="B740" t="s">
        <v>1076</v>
      </c>
      <c r="C740" t="s">
        <v>1450</v>
      </c>
    </row>
    <row r="741" spans="1:3" ht="15">
      <c r="A741" t="s">
        <v>739</v>
      </c>
      <c r="B741" t="s">
        <v>1295</v>
      </c>
      <c r="C741" t="s">
        <v>1485</v>
      </c>
    </row>
    <row r="742" spans="1:3" ht="15">
      <c r="A742" t="s">
        <v>740</v>
      </c>
      <c r="B742" t="s">
        <v>1183</v>
      </c>
      <c r="C742" t="s">
        <v>1277</v>
      </c>
    </row>
    <row r="743" spans="1:3" ht="15">
      <c r="A743" t="s">
        <v>741</v>
      </c>
      <c r="B743" t="s">
        <v>1111</v>
      </c>
      <c r="C743" t="s">
        <v>1218</v>
      </c>
    </row>
    <row r="744" spans="1:3" ht="15">
      <c r="A744" t="s">
        <v>742</v>
      </c>
      <c r="B744" t="s">
        <v>1237</v>
      </c>
      <c r="C744" t="s">
        <v>1099</v>
      </c>
    </row>
    <row r="745" spans="1:3" ht="15">
      <c r="A745" t="s">
        <v>743</v>
      </c>
      <c r="B745" t="s">
        <v>1100</v>
      </c>
      <c r="C745" t="s">
        <v>1216</v>
      </c>
    </row>
    <row r="746" spans="1:3" ht="15">
      <c r="A746" t="s">
        <v>744</v>
      </c>
      <c r="B746" t="s">
        <v>1208</v>
      </c>
      <c r="C746" t="s">
        <v>1281</v>
      </c>
    </row>
    <row r="747" spans="1:3" ht="15">
      <c r="A747" t="s">
        <v>745</v>
      </c>
      <c r="B747" t="s">
        <v>1111</v>
      </c>
      <c r="C747" t="s">
        <v>1121</v>
      </c>
    </row>
    <row r="748" spans="1:3" ht="15">
      <c r="A748" t="s">
        <v>746</v>
      </c>
      <c r="B748" t="s">
        <v>1111</v>
      </c>
      <c r="C748" t="s">
        <v>1161</v>
      </c>
    </row>
    <row r="749" spans="1:3" ht="15">
      <c r="A749" t="s">
        <v>747</v>
      </c>
      <c r="B749" t="s">
        <v>1065</v>
      </c>
      <c r="C749" t="s">
        <v>1557</v>
      </c>
    </row>
    <row r="750" spans="1:3" ht="15">
      <c r="A750" t="s">
        <v>748</v>
      </c>
      <c r="B750" t="s">
        <v>1111</v>
      </c>
      <c r="C750" t="s">
        <v>1190</v>
      </c>
    </row>
    <row r="751" spans="1:3" ht="15">
      <c r="A751" t="s">
        <v>749</v>
      </c>
      <c r="B751" t="s">
        <v>1066</v>
      </c>
      <c r="C751" t="s">
        <v>1161</v>
      </c>
    </row>
    <row r="752" spans="1:3" ht="15">
      <c r="A752" t="s">
        <v>750</v>
      </c>
      <c r="B752" t="s">
        <v>1188</v>
      </c>
      <c r="C752" t="s">
        <v>1256</v>
      </c>
    </row>
    <row r="753" spans="1:3" ht="15">
      <c r="A753" t="s">
        <v>751</v>
      </c>
      <c r="B753" t="s">
        <v>1075</v>
      </c>
      <c r="C753" t="s">
        <v>1072</v>
      </c>
    </row>
    <row r="754" spans="1:3" ht="15">
      <c r="A754" t="s">
        <v>752</v>
      </c>
      <c r="B754" t="s">
        <v>1108</v>
      </c>
      <c r="C754" t="s">
        <v>1144</v>
      </c>
    </row>
    <row r="755" spans="1:3" ht="15">
      <c r="A755" t="s">
        <v>753</v>
      </c>
      <c r="B755" t="s">
        <v>1109</v>
      </c>
      <c r="C755" t="s">
        <v>1279</v>
      </c>
    </row>
    <row r="756" spans="1:3" ht="15">
      <c r="A756" t="s">
        <v>754</v>
      </c>
      <c r="B756" t="s">
        <v>1111</v>
      </c>
      <c r="C756" t="s">
        <v>1227</v>
      </c>
    </row>
    <row r="757" spans="1:2" ht="15">
      <c r="A757" t="s">
        <v>755</v>
      </c>
      <c r="B757" t="s">
        <v>1065</v>
      </c>
    </row>
    <row r="758" spans="1:2" ht="15">
      <c r="A758" t="s">
        <v>756</v>
      </c>
      <c r="B758" t="s">
        <v>1191</v>
      </c>
    </row>
    <row r="759" spans="1:2" ht="15">
      <c r="A759" t="s">
        <v>757</v>
      </c>
      <c r="B759" t="s">
        <v>1065</v>
      </c>
    </row>
    <row r="760" spans="1:2" ht="15">
      <c r="A760" t="s">
        <v>758</v>
      </c>
      <c r="B760" t="s">
        <v>1109</v>
      </c>
    </row>
    <row r="761" spans="1:2" ht="15">
      <c r="A761" t="s">
        <v>759</v>
      </c>
      <c r="B761" t="s">
        <v>1164</v>
      </c>
    </row>
    <row r="762" spans="1:2" ht="15">
      <c r="A762" t="s">
        <v>760</v>
      </c>
      <c r="B762" t="s">
        <v>1109</v>
      </c>
    </row>
    <row r="763" spans="1:2" ht="15">
      <c r="A763" t="s">
        <v>761</v>
      </c>
      <c r="B763" t="s">
        <v>1156</v>
      </c>
    </row>
    <row r="764" spans="1:2" ht="15">
      <c r="A764" t="s">
        <v>762</v>
      </c>
      <c r="B764" t="s">
        <v>1177</v>
      </c>
    </row>
    <row r="765" spans="1:2" ht="15">
      <c r="A765" t="s">
        <v>763</v>
      </c>
      <c r="B765" t="s">
        <v>1093</v>
      </c>
    </row>
    <row r="766" spans="1:2" ht="15">
      <c r="A766" t="s">
        <v>764</v>
      </c>
      <c r="B766" t="s">
        <v>1093</v>
      </c>
    </row>
    <row r="767" spans="1:2" ht="15">
      <c r="A767" t="s">
        <v>765</v>
      </c>
      <c r="B767" t="s">
        <v>1108</v>
      </c>
    </row>
    <row r="768" spans="1:2" ht="15">
      <c r="A768" t="s">
        <v>766</v>
      </c>
      <c r="B768" t="s">
        <v>1066</v>
      </c>
    </row>
    <row r="769" spans="1:2" ht="15">
      <c r="A769" t="s">
        <v>767</v>
      </c>
      <c r="B769" t="s">
        <v>1191</v>
      </c>
    </row>
    <row r="770" spans="1:2" ht="15">
      <c r="A770" t="s">
        <v>768</v>
      </c>
      <c r="B770" t="s">
        <v>1151</v>
      </c>
    </row>
    <row r="771" spans="1:2" ht="15">
      <c r="A771" t="s">
        <v>769</v>
      </c>
      <c r="B771" t="s">
        <v>1172</v>
      </c>
    </row>
    <row r="772" spans="1:2" ht="15">
      <c r="A772" t="s">
        <v>770</v>
      </c>
      <c r="B772" t="s">
        <v>1142</v>
      </c>
    </row>
    <row r="773" spans="1:2" ht="15">
      <c r="A773" t="s">
        <v>771</v>
      </c>
      <c r="B773" t="s">
        <v>1124</v>
      </c>
    </row>
    <row r="774" spans="1:2" ht="15">
      <c r="A774" t="s">
        <v>772</v>
      </c>
      <c r="B774" t="s">
        <v>1065</v>
      </c>
    </row>
    <row r="775" spans="1:2" ht="15">
      <c r="A775" t="s">
        <v>773</v>
      </c>
      <c r="B775" t="s">
        <v>1164</v>
      </c>
    </row>
    <row r="776" spans="1:2" ht="15">
      <c r="A776" t="s">
        <v>774</v>
      </c>
      <c r="B776" t="s">
        <v>1166</v>
      </c>
    </row>
    <row r="777" spans="1:2" ht="15">
      <c r="A777" t="s">
        <v>775</v>
      </c>
      <c r="B777" t="s">
        <v>1164</v>
      </c>
    </row>
    <row r="778" spans="1:2" ht="15">
      <c r="A778" t="s">
        <v>776</v>
      </c>
      <c r="B778" t="s">
        <v>1095</v>
      </c>
    </row>
    <row r="779" spans="1:2" ht="15">
      <c r="A779" t="s">
        <v>777</v>
      </c>
      <c r="B779" t="s">
        <v>1142</v>
      </c>
    </row>
    <row r="780" spans="1:2" ht="15">
      <c r="A780" t="s">
        <v>778</v>
      </c>
      <c r="B780" t="s">
        <v>1095</v>
      </c>
    </row>
    <row r="781" spans="1:2" ht="15">
      <c r="A781" t="s">
        <v>779</v>
      </c>
      <c r="B781" t="s">
        <v>1095</v>
      </c>
    </row>
    <row r="782" spans="1:2" ht="15">
      <c r="A782" t="s">
        <v>780</v>
      </c>
      <c r="B782" t="s">
        <v>1531</v>
      </c>
    </row>
    <row r="783" spans="1:2" ht="15">
      <c r="A783" t="s">
        <v>781</v>
      </c>
      <c r="B783" t="s">
        <v>1262</v>
      </c>
    </row>
    <row r="784" spans="1:2" ht="15">
      <c r="A784" t="s">
        <v>782</v>
      </c>
      <c r="B784" t="s">
        <v>1078</v>
      </c>
    </row>
    <row r="785" spans="1:2" ht="15">
      <c r="A785" t="s">
        <v>783</v>
      </c>
      <c r="B785" t="s">
        <v>1171</v>
      </c>
    </row>
    <row r="786" spans="1:2" ht="15">
      <c r="A786" t="s">
        <v>784</v>
      </c>
      <c r="B786" t="s">
        <v>1429</v>
      </c>
    </row>
    <row r="787" spans="1:2" ht="15">
      <c r="A787" t="s">
        <v>785</v>
      </c>
      <c r="B787" t="s">
        <v>1299</v>
      </c>
    </row>
    <row r="788" spans="1:2" ht="15">
      <c r="A788" t="s">
        <v>786</v>
      </c>
      <c r="B788" t="s">
        <v>1065</v>
      </c>
    </row>
    <row r="789" spans="1:2" ht="15">
      <c r="A789" t="s">
        <v>787</v>
      </c>
      <c r="B789" t="s">
        <v>1065</v>
      </c>
    </row>
    <row r="790" spans="1:2" ht="15">
      <c r="A790" t="s">
        <v>788</v>
      </c>
      <c r="B790" t="s">
        <v>1137</v>
      </c>
    </row>
    <row r="791" spans="1:2" ht="15">
      <c r="A791" t="s">
        <v>789</v>
      </c>
      <c r="B791" t="s">
        <v>1184</v>
      </c>
    </row>
    <row r="792" spans="1:2" ht="15">
      <c r="A792" t="s">
        <v>790</v>
      </c>
      <c r="B792" t="s">
        <v>1139</v>
      </c>
    </row>
    <row r="793" spans="1:2" ht="15">
      <c r="A793" t="s">
        <v>791</v>
      </c>
      <c r="B793" t="s">
        <v>1091</v>
      </c>
    </row>
    <row r="794" spans="1:2" ht="15">
      <c r="A794" t="s">
        <v>792</v>
      </c>
      <c r="B794" t="s">
        <v>1179</v>
      </c>
    </row>
    <row r="795" spans="1:2" ht="15">
      <c r="A795" t="s">
        <v>793</v>
      </c>
      <c r="B795" t="s">
        <v>1065</v>
      </c>
    </row>
    <row r="796" spans="1:2" ht="15">
      <c r="A796" t="s">
        <v>794</v>
      </c>
      <c r="B796" t="s">
        <v>1065</v>
      </c>
    </row>
    <row r="797" spans="1:2" ht="15">
      <c r="A797" t="s">
        <v>795</v>
      </c>
      <c r="B797" t="s">
        <v>1185</v>
      </c>
    </row>
    <row r="798" spans="1:2" ht="15">
      <c r="A798" t="s">
        <v>796</v>
      </c>
      <c r="B798" t="s">
        <v>1262</v>
      </c>
    </row>
    <row r="799" spans="1:2" ht="15">
      <c r="A799" t="s">
        <v>797</v>
      </c>
      <c r="B799" t="s">
        <v>1078</v>
      </c>
    </row>
    <row r="800" spans="1:2" ht="15">
      <c r="A800" t="s">
        <v>798</v>
      </c>
      <c r="B800" t="s">
        <v>1653</v>
      </c>
    </row>
    <row r="801" spans="1:2" ht="15">
      <c r="A801" t="s">
        <v>799</v>
      </c>
      <c r="B801" t="s">
        <v>1064</v>
      </c>
    </row>
    <row r="802" spans="1:2" ht="15">
      <c r="A802" t="s">
        <v>800</v>
      </c>
      <c r="B802" t="s">
        <v>1065</v>
      </c>
    </row>
    <row r="803" spans="1:2" ht="15">
      <c r="A803" t="s">
        <v>801</v>
      </c>
      <c r="B803" t="s">
        <v>1534</v>
      </c>
    </row>
    <row r="804" spans="1:2" ht="15">
      <c r="A804" t="s">
        <v>802</v>
      </c>
      <c r="B804" t="s">
        <v>1333</v>
      </c>
    </row>
    <row r="805" spans="1:2" ht="15">
      <c r="A805" t="s">
        <v>803</v>
      </c>
      <c r="B805" t="s">
        <v>1231</v>
      </c>
    </row>
    <row r="806" spans="1:2" ht="15">
      <c r="A806" t="s">
        <v>804</v>
      </c>
      <c r="B806" t="s">
        <v>1537</v>
      </c>
    </row>
    <row r="807" spans="1:2" ht="15">
      <c r="A807" t="s">
        <v>805</v>
      </c>
      <c r="B807" t="s">
        <v>1584</v>
      </c>
    </row>
    <row r="808" spans="1:2" ht="15">
      <c r="A808" t="s">
        <v>806</v>
      </c>
      <c r="B808" t="s">
        <v>1166</v>
      </c>
    </row>
    <row r="809" spans="1:2" ht="15">
      <c r="A809" t="s">
        <v>807</v>
      </c>
      <c r="B809" t="s">
        <v>1185</v>
      </c>
    </row>
    <row r="810" spans="1:2" ht="15">
      <c r="A810" t="s">
        <v>808</v>
      </c>
      <c r="B810" t="s">
        <v>1241</v>
      </c>
    </row>
    <row r="811" spans="1:2" ht="15">
      <c r="A811" t="s">
        <v>809</v>
      </c>
      <c r="B811" t="s">
        <v>1651</v>
      </c>
    </row>
    <row r="812" spans="1:2" ht="15">
      <c r="A812" t="s">
        <v>810</v>
      </c>
      <c r="B812" t="s">
        <v>1156</v>
      </c>
    </row>
    <row r="813" spans="1:2" ht="15">
      <c r="A813" t="s">
        <v>811</v>
      </c>
      <c r="B813" t="s">
        <v>1591</v>
      </c>
    </row>
    <row r="814" spans="1:2" ht="15">
      <c r="A814" t="s">
        <v>812</v>
      </c>
      <c r="B814" t="s">
        <v>1065</v>
      </c>
    </row>
    <row r="815" spans="1:2" ht="15">
      <c r="A815" t="s">
        <v>813</v>
      </c>
      <c r="B815" t="s">
        <v>1075</v>
      </c>
    </row>
    <row r="816" spans="1:2" ht="15">
      <c r="A816" t="s">
        <v>814</v>
      </c>
      <c r="B816" t="s">
        <v>1066</v>
      </c>
    </row>
    <row r="817" spans="1:2" ht="15">
      <c r="A817" t="s">
        <v>815</v>
      </c>
      <c r="B817" t="s">
        <v>1283</v>
      </c>
    </row>
    <row r="818" spans="1:2" ht="15">
      <c r="A818" t="s">
        <v>816</v>
      </c>
      <c r="B818" t="s">
        <v>1530</v>
      </c>
    </row>
    <row r="819" spans="1:2" ht="15">
      <c r="A819" t="s">
        <v>817</v>
      </c>
      <c r="B819" t="s">
        <v>1541</v>
      </c>
    </row>
    <row r="820" spans="1:2" ht="15">
      <c r="A820" t="s">
        <v>818</v>
      </c>
      <c r="B820" t="s">
        <v>1567</v>
      </c>
    </row>
    <row r="821" spans="1:2" ht="15">
      <c r="A821" t="s">
        <v>819</v>
      </c>
      <c r="B821" t="s">
        <v>1654</v>
      </c>
    </row>
    <row r="822" spans="1:2" ht="15">
      <c r="A822" t="s">
        <v>820</v>
      </c>
      <c r="B822" t="s">
        <v>1655</v>
      </c>
    </row>
    <row r="823" spans="1:2" ht="15">
      <c r="A823" t="s">
        <v>821</v>
      </c>
      <c r="B823" t="s">
        <v>1094</v>
      </c>
    </row>
    <row r="824" spans="1:2" ht="15">
      <c r="A824" t="s">
        <v>822</v>
      </c>
      <c r="B824" t="s">
        <v>1192</v>
      </c>
    </row>
    <row r="825" spans="1:2" ht="15">
      <c r="A825" t="s">
        <v>823</v>
      </c>
      <c r="B825" t="s">
        <v>1080</v>
      </c>
    </row>
    <row r="826" spans="1:2" ht="15">
      <c r="A826" t="s">
        <v>824</v>
      </c>
      <c r="B826" t="s">
        <v>1656</v>
      </c>
    </row>
    <row r="827" spans="1:2" ht="15">
      <c r="A827" t="s">
        <v>825</v>
      </c>
      <c r="B827" t="s">
        <v>1657</v>
      </c>
    </row>
    <row r="828" spans="1:2" ht="15">
      <c r="A828" t="s">
        <v>826</v>
      </c>
      <c r="B828" t="s">
        <v>1561</v>
      </c>
    </row>
    <row r="829" spans="1:2" ht="15">
      <c r="A829" t="s">
        <v>827</v>
      </c>
      <c r="B829" t="s">
        <v>1635</v>
      </c>
    </row>
    <row r="830" spans="1:2" ht="15">
      <c r="A830" t="s">
        <v>828</v>
      </c>
      <c r="B830" t="s">
        <v>1235</v>
      </c>
    </row>
    <row r="831" spans="1:2" ht="15">
      <c r="A831" t="s">
        <v>829</v>
      </c>
      <c r="B831" t="s">
        <v>1598</v>
      </c>
    </row>
    <row r="832" spans="1:2" ht="15">
      <c r="A832" t="s">
        <v>830</v>
      </c>
      <c r="B832" t="s">
        <v>1658</v>
      </c>
    </row>
    <row r="833" spans="1:2" ht="15">
      <c r="A833" t="s">
        <v>831</v>
      </c>
      <c r="B833" t="s">
        <v>1514</v>
      </c>
    </row>
    <row r="834" spans="1:2" ht="15">
      <c r="A834" t="s">
        <v>832</v>
      </c>
      <c r="B834" t="s">
        <v>1257</v>
      </c>
    </row>
    <row r="835" spans="1:2" ht="15">
      <c r="A835" t="s">
        <v>833</v>
      </c>
      <c r="B835" t="s">
        <v>1464</v>
      </c>
    </row>
    <row r="836" spans="1:2" ht="15">
      <c r="A836" t="s">
        <v>834</v>
      </c>
      <c r="B836" t="s">
        <v>1653</v>
      </c>
    </row>
    <row r="837" spans="1:2" ht="15">
      <c r="A837" t="s">
        <v>835</v>
      </c>
      <c r="B837" t="s">
        <v>1083</v>
      </c>
    </row>
    <row r="838" spans="1:2" ht="15">
      <c r="A838" t="s">
        <v>836</v>
      </c>
      <c r="B838" t="s">
        <v>1174</v>
      </c>
    </row>
    <row r="839" spans="1:2" ht="15">
      <c r="A839" t="s">
        <v>837</v>
      </c>
      <c r="B839" t="s">
        <v>1145</v>
      </c>
    </row>
    <row r="840" spans="1:2" ht="15">
      <c r="A840" t="s">
        <v>838</v>
      </c>
      <c r="B840" t="s">
        <v>1215</v>
      </c>
    </row>
    <row r="841" spans="1:2" ht="15">
      <c r="A841" t="s">
        <v>839</v>
      </c>
      <c r="B841" t="s">
        <v>1558</v>
      </c>
    </row>
    <row r="842" spans="1:2" ht="15">
      <c r="A842" t="s">
        <v>840</v>
      </c>
      <c r="B842" t="s">
        <v>1150</v>
      </c>
    </row>
    <row r="843" spans="1:2" ht="15">
      <c r="A843" t="s">
        <v>841</v>
      </c>
      <c r="B843" t="s">
        <v>1089</v>
      </c>
    </row>
    <row r="844" spans="1:2" ht="15">
      <c r="A844" t="s">
        <v>842</v>
      </c>
      <c r="B844" t="s">
        <v>1139</v>
      </c>
    </row>
    <row r="845" spans="1:2" ht="15">
      <c r="A845" t="s">
        <v>843</v>
      </c>
      <c r="B845" t="s">
        <v>1136</v>
      </c>
    </row>
    <row r="846" spans="1:2" ht="15">
      <c r="A846" t="s">
        <v>844</v>
      </c>
      <c r="B846" t="s">
        <v>1089</v>
      </c>
    </row>
    <row r="847" spans="1:2" ht="15">
      <c r="A847" t="s">
        <v>845</v>
      </c>
      <c r="B847" t="s">
        <v>1458</v>
      </c>
    </row>
    <row r="848" spans="1:2" ht="15">
      <c r="A848" t="s">
        <v>846</v>
      </c>
      <c r="B848" t="s">
        <v>1472</v>
      </c>
    </row>
    <row r="849" spans="1:2" ht="15">
      <c r="A849" t="s">
        <v>847</v>
      </c>
      <c r="B849" t="s">
        <v>1258</v>
      </c>
    </row>
    <row r="850" spans="1:2" ht="15">
      <c r="A850" t="s">
        <v>848</v>
      </c>
      <c r="B850" t="s">
        <v>1577</v>
      </c>
    </row>
    <row r="851" spans="1:2" ht="15">
      <c r="A851" t="s">
        <v>849</v>
      </c>
      <c r="B851" t="s">
        <v>1659</v>
      </c>
    </row>
    <row r="852" spans="1:2" ht="15">
      <c r="A852" t="s">
        <v>850</v>
      </c>
      <c r="B852" t="s">
        <v>1440</v>
      </c>
    </row>
    <row r="853" spans="1:2" ht="15">
      <c r="A853" t="s">
        <v>851</v>
      </c>
      <c r="B853" t="s">
        <v>1065</v>
      </c>
    </row>
    <row r="854" spans="1:2" ht="15">
      <c r="A854" t="s">
        <v>852</v>
      </c>
      <c r="B854" t="s">
        <v>1068</v>
      </c>
    </row>
    <row r="855" spans="1:2" ht="15">
      <c r="A855" t="s">
        <v>853</v>
      </c>
      <c r="B855" t="s">
        <v>1660</v>
      </c>
    </row>
    <row r="856" spans="1:2" ht="15">
      <c r="A856" t="s">
        <v>854</v>
      </c>
      <c r="B856" t="s">
        <v>1213</v>
      </c>
    </row>
    <row r="857" spans="1:2" ht="15">
      <c r="A857" t="s">
        <v>855</v>
      </c>
      <c r="B857" t="s">
        <v>1661</v>
      </c>
    </row>
    <row r="858" spans="1:2" ht="15">
      <c r="A858" t="s">
        <v>856</v>
      </c>
      <c r="B858" t="s">
        <v>1150</v>
      </c>
    </row>
    <row r="859" spans="1:2" ht="15">
      <c r="A859" t="s">
        <v>857</v>
      </c>
      <c r="B859" t="s">
        <v>1607</v>
      </c>
    </row>
    <row r="860" spans="1:2" ht="15">
      <c r="A860" t="s">
        <v>858</v>
      </c>
      <c r="B860" t="s">
        <v>1662</v>
      </c>
    </row>
    <row r="861" spans="1:2" ht="15">
      <c r="A861" t="s">
        <v>859</v>
      </c>
      <c r="B861" t="s">
        <v>1638</v>
      </c>
    </row>
    <row r="862" spans="1:2" ht="15">
      <c r="A862" t="s">
        <v>860</v>
      </c>
      <c r="B862" t="s">
        <v>1663</v>
      </c>
    </row>
    <row r="863" spans="1:2" ht="15">
      <c r="A863" t="s">
        <v>861</v>
      </c>
      <c r="B863" t="s">
        <v>1333</v>
      </c>
    </row>
    <row r="864" spans="1:2" ht="15">
      <c r="A864" t="s">
        <v>862</v>
      </c>
      <c r="B864" t="s">
        <v>1268</v>
      </c>
    </row>
    <row r="865" spans="1:2" ht="15">
      <c r="A865" t="s">
        <v>863</v>
      </c>
      <c r="B865" t="s">
        <v>1605</v>
      </c>
    </row>
    <row r="866" spans="1:2" ht="15">
      <c r="A866" t="s">
        <v>864</v>
      </c>
      <c r="B866" t="s">
        <v>1570</v>
      </c>
    </row>
    <row r="867" spans="1:2" ht="15">
      <c r="A867" t="s">
        <v>865</v>
      </c>
      <c r="B867" t="s">
        <v>1118</v>
      </c>
    </row>
    <row r="868" spans="1:2" ht="15">
      <c r="A868" t="s">
        <v>866</v>
      </c>
      <c r="B868" t="s">
        <v>1286</v>
      </c>
    </row>
    <row r="869" spans="1:2" ht="15">
      <c r="A869" t="s">
        <v>867</v>
      </c>
      <c r="B869" t="s">
        <v>1185</v>
      </c>
    </row>
    <row r="870" spans="1:2" ht="15">
      <c r="A870" t="s">
        <v>868</v>
      </c>
      <c r="B870" t="s">
        <v>1199</v>
      </c>
    </row>
    <row r="871" spans="1:2" ht="15">
      <c r="A871" t="s">
        <v>869</v>
      </c>
      <c r="B871" t="s">
        <v>1636</v>
      </c>
    </row>
    <row r="872" spans="1:2" ht="15">
      <c r="A872" t="s">
        <v>870</v>
      </c>
      <c r="B872" t="s">
        <v>1495</v>
      </c>
    </row>
    <row r="873" spans="1:2" ht="15">
      <c r="A873" t="s">
        <v>871</v>
      </c>
      <c r="B873" t="s">
        <v>1550</v>
      </c>
    </row>
    <row r="874" spans="1:2" ht="15">
      <c r="A874" t="s">
        <v>872</v>
      </c>
      <c r="B874" t="s">
        <v>1539</v>
      </c>
    </row>
    <row r="875" spans="1:2" ht="15">
      <c r="A875" t="s">
        <v>873</v>
      </c>
      <c r="B875" t="s">
        <v>1535</v>
      </c>
    </row>
    <row r="876" spans="1:2" ht="15">
      <c r="A876" t="s">
        <v>874</v>
      </c>
      <c r="B876" t="s">
        <v>1286</v>
      </c>
    </row>
    <row r="877" spans="1:2" ht="15">
      <c r="A877" t="s">
        <v>875</v>
      </c>
      <c r="B877" t="s">
        <v>1150</v>
      </c>
    </row>
    <row r="878" spans="1:2" ht="15">
      <c r="A878" t="s">
        <v>876</v>
      </c>
      <c r="B878" t="s">
        <v>1237</v>
      </c>
    </row>
    <row r="879" spans="1:2" ht="15">
      <c r="A879" t="s">
        <v>877</v>
      </c>
      <c r="B879" t="s">
        <v>1636</v>
      </c>
    </row>
    <row r="880" spans="1:2" ht="15">
      <c r="A880" t="s">
        <v>878</v>
      </c>
      <c r="B880" t="s">
        <v>1269</v>
      </c>
    </row>
    <row r="881" spans="1:2" ht="15">
      <c r="A881" t="s">
        <v>879</v>
      </c>
      <c r="B881" t="s">
        <v>1146</v>
      </c>
    </row>
    <row r="882" spans="1:2" ht="15">
      <c r="A882" t="s">
        <v>880</v>
      </c>
      <c r="B882" t="s">
        <v>1557</v>
      </c>
    </row>
    <row r="883" spans="1:2" ht="15">
      <c r="A883" t="s">
        <v>881</v>
      </c>
      <c r="B883" t="s">
        <v>1065</v>
      </c>
    </row>
    <row r="884" spans="1:2" ht="15">
      <c r="A884" t="s">
        <v>882</v>
      </c>
      <c r="B884" t="s">
        <v>1145</v>
      </c>
    </row>
    <row r="885" spans="1:2" ht="15">
      <c r="A885" t="s">
        <v>883</v>
      </c>
      <c r="B885" t="s">
        <v>1429</v>
      </c>
    </row>
    <row r="886" spans="1:2" ht="15">
      <c r="A886" t="s">
        <v>884</v>
      </c>
      <c r="B886" t="s">
        <v>1145</v>
      </c>
    </row>
    <row r="887" spans="1:2" ht="15">
      <c r="A887" t="s">
        <v>885</v>
      </c>
      <c r="B887" t="s">
        <v>1065</v>
      </c>
    </row>
    <row r="888" spans="1:2" ht="15">
      <c r="A888" t="s">
        <v>886</v>
      </c>
      <c r="B888" t="s">
        <v>1174</v>
      </c>
    </row>
    <row r="889" spans="1:2" ht="15">
      <c r="A889" t="s">
        <v>887</v>
      </c>
      <c r="B889" t="s">
        <v>1145</v>
      </c>
    </row>
    <row r="890" spans="1:2" ht="15">
      <c r="A890" t="s">
        <v>888</v>
      </c>
      <c r="B890" t="s">
        <v>1222</v>
      </c>
    </row>
    <row r="891" spans="1:2" ht="15">
      <c r="A891" t="s">
        <v>889</v>
      </c>
      <c r="B891" t="s">
        <v>1065</v>
      </c>
    </row>
    <row r="892" spans="1:2" ht="15">
      <c r="A892" t="s">
        <v>890</v>
      </c>
      <c r="B892" t="s">
        <v>1154</v>
      </c>
    </row>
    <row r="893" spans="1:2" ht="15">
      <c r="A893" t="s">
        <v>891</v>
      </c>
      <c r="B893" t="s">
        <v>1222</v>
      </c>
    </row>
    <row r="894" spans="1:2" ht="15">
      <c r="A894" t="s">
        <v>892</v>
      </c>
      <c r="B894" t="s">
        <v>1145</v>
      </c>
    </row>
    <row r="895" spans="1:2" ht="15">
      <c r="A895" t="s">
        <v>893</v>
      </c>
      <c r="B895" t="s">
        <v>1279</v>
      </c>
    </row>
    <row r="896" spans="1:2" ht="15">
      <c r="A896" t="s">
        <v>894</v>
      </c>
      <c r="B896" t="s">
        <v>1613</v>
      </c>
    </row>
    <row r="897" spans="1:2" ht="15">
      <c r="A897" t="s">
        <v>895</v>
      </c>
      <c r="B897" t="s">
        <v>1089</v>
      </c>
    </row>
    <row r="898" spans="1:2" ht="15">
      <c r="A898" t="s">
        <v>896</v>
      </c>
      <c r="B898" t="s">
        <v>1664</v>
      </c>
    </row>
    <row r="899" spans="1:2" ht="15">
      <c r="A899" t="s">
        <v>897</v>
      </c>
      <c r="B899" t="s">
        <v>1426</v>
      </c>
    </row>
    <row r="900" spans="1:2" ht="15">
      <c r="A900" t="s">
        <v>898</v>
      </c>
      <c r="B900" t="s">
        <v>1178</v>
      </c>
    </row>
    <row r="901" spans="1:2" ht="15">
      <c r="A901" t="s">
        <v>899</v>
      </c>
      <c r="B901" t="s">
        <v>1065</v>
      </c>
    </row>
    <row r="902" spans="1:2" ht="15">
      <c r="A902" t="s">
        <v>900</v>
      </c>
      <c r="B902" t="s">
        <v>1394</v>
      </c>
    </row>
    <row r="903" spans="1:2" ht="15">
      <c r="A903" t="s">
        <v>901</v>
      </c>
      <c r="B903" t="s">
        <v>1244</v>
      </c>
    </row>
    <row r="904" spans="1:2" ht="15">
      <c r="A904" t="s">
        <v>902</v>
      </c>
      <c r="B904" t="s">
        <v>1245</v>
      </c>
    </row>
    <row r="905" spans="1:2" ht="15">
      <c r="A905" t="s">
        <v>903</v>
      </c>
      <c r="B905" t="s">
        <v>1467</v>
      </c>
    </row>
    <row r="906" spans="1:2" ht="15">
      <c r="A906" t="s">
        <v>904</v>
      </c>
      <c r="B906" t="s">
        <v>1481</v>
      </c>
    </row>
    <row r="907" spans="1:2" ht="15">
      <c r="A907" t="s">
        <v>905</v>
      </c>
      <c r="B907" t="s">
        <v>1065</v>
      </c>
    </row>
    <row r="908" spans="1:2" ht="15">
      <c r="A908" t="s">
        <v>906</v>
      </c>
      <c r="B908" t="s">
        <v>1128</v>
      </c>
    </row>
    <row r="909" spans="1:2" ht="15">
      <c r="A909" t="s">
        <v>907</v>
      </c>
      <c r="B909" t="s">
        <v>1065</v>
      </c>
    </row>
    <row r="910" spans="1:2" ht="15">
      <c r="A910" t="s">
        <v>908</v>
      </c>
      <c r="B910" t="s">
        <v>1665</v>
      </c>
    </row>
    <row r="911" spans="1:2" ht="15">
      <c r="A911" t="s">
        <v>909</v>
      </c>
      <c r="B911" t="s">
        <v>1266</v>
      </c>
    </row>
    <row r="912" spans="1:2" ht="15">
      <c r="A912" t="s">
        <v>910</v>
      </c>
      <c r="B912" t="s">
        <v>1559</v>
      </c>
    </row>
    <row r="913" spans="1:2" ht="15">
      <c r="A913" t="s">
        <v>911</v>
      </c>
      <c r="B913" t="s">
        <v>1615</v>
      </c>
    </row>
    <row r="914" spans="1:2" ht="15">
      <c r="A914" t="s">
        <v>912</v>
      </c>
      <c r="B914" t="s">
        <v>1555</v>
      </c>
    </row>
    <row r="915" spans="1:2" ht="15">
      <c r="A915" t="s">
        <v>913</v>
      </c>
      <c r="B915" t="s">
        <v>1498</v>
      </c>
    </row>
    <row r="916" spans="1:2" ht="15">
      <c r="A916" t="s">
        <v>914</v>
      </c>
      <c r="B916" t="s">
        <v>1666</v>
      </c>
    </row>
    <row r="917" spans="1:2" ht="15">
      <c r="A917" t="s">
        <v>915</v>
      </c>
      <c r="B917" t="s">
        <v>1547</v>
      </c>
    </row>
    <row r="918" spans="1:2" ht="15">
      <c r="A918" t="s">
        <v>916</v>
      </c>
      <c r="B918" t="s">
        <v>1602</v>
      </c>
    </row>
    <row r="919" spans="1:2" ht="15">
      <c r="A919" t="s">
        <v>917</v>
      </c>
      <c r="B919" t="s">
        <v>1594</v>
      </c>
    </row>
    <row r="920" spans="1:2" ht="15">
      <c r="A920" t="s">
        <v>918</v>
      </c>
      <c r="B920" t="s">
        <v>1667</v>
      </c>
    </row>
    <row r="921" spans="1:2" ht="15">
      <c r="A921" t="s">
        <v>919</v>
      </c>
      <c r="B921" t="s">
        <v>1564</v>
      </c>
    </row>
    <row r="922" spans="1:2" ht="15">
      <c r="A922" t="s">
        <v>920</v>
      </c>
      <c r="B922" t="s">
        <v>1600</v>
      </c>
    </row>
    <row r="923" spans="1:2" ht="15">
      <c r="A923" t="s">
        <v>921</v>
      </c>
      <c r="B923" t="s">
        <v>1493</v>
      </c>
    </row>
    <row r="924" spans="1:2" ht="15">
      <c r="A924" t="s">
        <v>922</v>
      </c>
      <c r="B924" t="s">
        <v>1514</v>
      </c>
    </row>
    <row r="925" spans="1:2" ht="15">
      <c r="A925" t="s">
        <v>923</v>
      </c>
      <c r="B925" t="s">
        <v>1086</v>
      </c>
    </row>
    <row r="926" spans="1:2" ht="15">
      <c r="A926" t="s">
        <v>924</v>
      </c>
      <c r="B926" t="s">
        <v>1094</v>
      </c>
    </row>
    <row r="927" spans="1:2" ht="15">
      <c r="A927" t="s">
        <v>925</v>
      </c>
      <c r="B927" t="s">
        <v>1246</v>
      </c>
    </row>
    <row r="928" spans="1:2" ht="15">
      <c r="A928" t="s">
        <v>926</v>
      </c>
      <c r="B928" t="s">
        <v>1143</v>
      </c>
    </row>
    <row r="929" spans="1:2" ht="15">
      <c r="A929" t="s">
        <v>927</v>
      </c>
      <c r="B929" t="s">
        <v>1225</v>
      </c>
    </row>
    <row r="930" spans="1:2" ht="15">
      <c r="A930" t="s">
        <v>928</v>
      </c>
      <c r="B930" t="s">
        <v>1143</v>
      </c>
    </row>
    <row r="931" spans="1:2" ht="15">
      <c r="A931" t="s">
        <v>929</v>
      </c>
      <c r="B931" t="s">
        <v>1244</v>
      </c>
    </row>
    <row r="932" spans="1:2" ht="15">
      <c r="A932" t="s">
        <v>930</v>
      </c>
      <c r="B932" t="s">
        <v>1158</v>
      </c>
    </row>
    <row r="933" spans="1:2" ht="15">
      <c r="A933" t="s">
        <v>931</v>
      </c>
      <c r="B933" t="s">
        <v>1248</v>
      </c>
    </row>
    <row r="934" spans="1:2" ht="15">
      <c r="A934" t="s">
        <v>932</v>
      </c>
      <c r="B934" t="s">
        <v>1126</v>
      </c>
    </row>
    <row r="935" spans="1:2" ht="15">
      <c r="A935" t="s">
        <v>933</v>
      </c>
      <c r="B935" t="s">
        <v>1121</v>
      </c>
    </row>
    <row r="936" spans="1:2" ht="15">
      <c r="A936" t="s">
        <v>934</v>
      </c>
      <c r="B936" t="s">
        <v>1210</v>
      </c>
    </row>
    <row r="937" spans="1:2" ht="15">
      <c r="A937" t="s">
        <v>935</v>
      </c>
      <c r="B937" t="s">
        <v>1094</v>
      </c>
    </row>
    <row r="938" spans="1:2" ht="15">
      <c r="A938" t="s">
        <v>936</v>
      </c>
      <c r="B938" t="s">
        <v>1155</v>
      </c>
    </row>
    <row r="939" spans="1:2" ht="15">
      <c r="A939" t="s">
        <v>937</v>
      </c>
      <c r="B939" t="s">
        <v>1192</v>
      </c>
    </row>
    <row r="940" spans="1:2" ht="15">
      <c r="A940" t="s">
        <v>938</v>
      </c>
      <c r="B940" t="s">
        <v>1186</v>
      </c>
    </row>
    <row r="941" spans="1:2" ht="15">
      <c r="A941" t="s">
        <v>939</v>
      </c>
      <c r="B941" t="s">
        <v>1065</v>
      </c>
    </row>
    <row r="942" spans="1:2" ht="15">
      <c r="A942" t="s">
        <v>940</v>
      </c>
      <c r="B942" t="s">
        <v>1192</v>
      </c>
    </row>
    <row r="943" spans="1:2" ht="15">
      <c r="A943" t="s">
        <v>941</v>
      </c>
      <c r="B943" t="s">
        <v>1187</v>
      </c>
    </row>
    <row r="944" spans="1:2" ht="15">
      <c r="A944" t="s">
        <v>942</v>
      </c>
      <c r="B944" t="s">
        <v>1593</v>
      </c>
    </row>
    <row r="945" spans="1:2" ht="15">
      <c r="A945" t="s">
        <v>943</v>
      </c>
      <c r="B945" t="s">
        <v>1441</v>
      </c>
    </row>
    <row r="946" spans="1:2" ht="15">
      <c r="A946" t="s">
        <v>944</v>
      </c>
      <c r="B946" t="s">
        <v>1280</v>
      </c>
    </row>
    <row r="947" spans="1:2" ht="15">
      <c r="A947" t="s">
        <v>945</v>
      </c>
      <c r="B947" t="s">
        <v>1595</v>
      </c>
    </row>
    <row r="948" spans="1:2" ht="15">
      <c r="A948" t="s">
        <v>946</v>
      </c>
      <c r="B948" t="s">
        <v>1533</v>
      </c>
    </row>
    <row r="949" spans="1:2" ht="15">
      <c r="A949" t="s">
        <v>947</v>
      </c>
      <c r="B949" t="s">
        <v>1269</v>
      </c>
    </row>
    <row r="950" spans="1:2" ht="15">
      <c r="A950" t="s">
        <v>948</v>
      </c>
      <c r="B950" t="s">
        <v>1253</v>
      </c>
    </row>
    <row r="951" spans="1:2" ht="15">
      <c r="A951" t="s">
        <v>949</v>
      </c>
      <c r="B951" t="s">
        <v>1063</v>
      </c>
    </row>
    <row r="952" spans="1:2" ht="15">
      <c r="A952" t="s">
        <v>950</v>
      </c>
      <c r="B952" t="s">
        <v>1180</v>
      </c>
    </row>
    <row r="953" spans="1:2" ht="15">
      <c r="A953" t="s">
        <v>951</v>
      </c>
      <c r="B953" t="s">
        <v>1180</v>
      </c>
    </row>
    <row r="954" spans="1:2" ht="15">
      <c r="A954" t="s">
        <v>952</v>
      </c>
      <c r="B954" t="s">
        <v>1189</v>
      </c>
    </row>
    <row r="955" spans="1:2" ht="15">
      <c r="A955" t="s">
        <v>953</v>
      </c>
      <c r="B955" t="s">
        <v>1174</v>
      </c>
    </row>
    <row r="956" spans="1:2" ht="15">
      <c r="A956" t="s">
        <v>954</v>
      </c>
      <c r="B956" t="s">
        <v>1065</v>
      </c>
    </row>
    <row r="957" spans="1:2" ht="15">
      <c r="A957" t="s">
        <v>955</v>
      </c>
      <c r="B957" t="s">
        <v>1273</v>
      </c>
    </row>
    <row r="958" spans="1:2" ht="15">
      <c r="A958" t="s">
        <v>956</v>
      </c>
      <c r="B958" t="s">
        <v>1446</v>
      </c>
    </row>
    <row r="959" spans="1:2" ht="15">
      <c r="A959" t="s">
        <v>957</v>
      </c>
      <c r="B959" t="s">
        <v>1072</v>
      </c>
    </row>
    <row r="960" spans="1:2" ht="15">
      <c r="A960" t="s">
        <v>958</v>
      </c>
      <c r="B960" t="s">
        <v>1065</v>
      </c>
    </row>
    <row r="961" spans="1:2" ht="15">
      <c r="A961" t="s">
        <v>959</v>
      </c>
      <c r="B961" t="s">
        <v>1216</v>
      </c>
    </row>
    <row r="962" spans="1:2" ht="15">
      <c r="A962" t="s">
        <v>960</v>
      </c>
      <c r="B962" t="s">
        <v>1090</v>
      </c>
    </row>
    <row r="963" spans="1:2" ht="15">
      <c r="A963" t="s">
        <v>961</v>
      </c>
      <c r="B963" t="s">
        <v>1173</v>
      </c>
    </row>
    <row r="964" spans="1:2" ht="15">
      <c r="A964" t="s">
        <v>962</v>
      </c>
      <c r="B964" t="s">
        <v>1158</v>
      </c>
    </row>
    <row r="965" spans="1:2" ht="15">
      <c r="A965" t="s">
        <v>963</v>
      </c>
      <c r="B965" t="s">
        <v>1126</v>
      </c>
    </row>
    <row r="966" spans="1:2" ht="15">
      <c r="A966" t="s">
        <v>964</v>
      </c>
      <c r="B966" t="s">
        <v>1161</v>
      </c>
    </row>
    <row r="967" spans="1:2" ht="15">
      <c r="A967" t="s">
        <v>965</v>
      </c>
      <c r="B967" t="s">
        <v>1161</v>
      </c>
    </row>
    <row r="968" spans="1:2" ht="15">
      <c r="A968" t="s">
        <v>966</v>
      </c>
      <c r="B968" t="s">
        <v>1090</v>
      </c>
    </row>
    <row r="969" spans="1:2" ht="15">
      <c r="A969" t="s">
        <v>967</v>
      </c>
      <c r="B969" t="s">
        <v>1126</v>
      </c>
    </row>
    <row r="970" spans="1:2" ht="15">
      <c r="A970" t="s">
        <v>968</v>
      </c>
      <c r="B970" t="s">
        <v>1190</v>
      </c>
    </row>
    <row r="971" spans="1:2" ht="15">
      <c r="A971" t="s">
        <v>969</v>
      </c>
      <c r="B971" t="s">
        <v>1144</v>
      </c>
    </row>
    <row r="972" spans="1:2" ht="15">
      <c r="A972" t="s">
        <v>970</v>
      </c>
      <c r="B972" t="s">
        <v>1161</v>
      </c>
    </row>
    <row r="973" spans="1:2" ht="15">
      <c r="A973" t="s">
        <v>971</v>
      </c>
      <c r="B973" t="s">
        <v>1065</v>
      </c>
    </row>
    <row r="974" spans="1:2" ht="15">
      <c r="A974" t="s">
        <v>972</v>
      </c>
      <c r="B974" t="s">
        <v>1065</v>
      </c>
    </row>
    <row r="975" spans="1:2" ht="15">
      <c r="A975" t="s">
        <v>973</v>
      </c>
      <c r="B975" t="s">
        <v>1161</v>
      </c>
    </row>
    <row r="976" spans="1:2" ht="15">
      <c r="A976" t="s">
        <v>974</v>
      </c>
      <c r="B976" t="s">
        <v>1065</v>
      </c>
    </row>
    <row r="977" spans="1:2" ht="15">
      <c r="A977" t="s">
        <v>975</v>
      </c>
      <c r="B977" t="s">
        <v>1065</v>
      </c>
    </row>
    <row r="978" spans="1:2" ht="15">
      <c r="A978" t="s">
        <v>976</v>
      </c>
      <c r="B978" t="s">
        <v>1065</v>
      </c>
    </row>
    <row r="979" spans="1:2" ht="15">
      <c r="A979" t="s">
        <v>977</v>
      </c>
      <c r="B979" t="s">
        <v>1065</v>
      </c>
    </row>
    <row r="980" spans="1:2" ht="15">
      <c r="A980" t="s">
        <v>978</v>
      </c>
      <c r="B980" t="s">
        <v>1065</v>
      </c>
    </row>
    <row r="981" spans="1:2" ht="15">
      <c r="A981" t="s">
        <v>979</v>
      </c>
      <c r="B981" t="s">
        <v>1065</v>
      </c>
    </row>
    <row r="982" spans="1:2" ht="15">
      <c r="A982" t="s">
        <v>980</v>
      </c>
      <c r="B982" t="s">
        <v>1065</v>
      </c>
    </row>
    <row r="983" spans="1:2" ht="15">
      <c r="A983" t="s">
        <v>981</v>
      </c>
      <c r="B983" t="s">
        <v>1161</v>
      </c>
    </row>
    <row r="984" spans="1:2" ht="15">
      <c r="A984" t="s">
        <v>982</v>
      </c>
      <c r="B984" t="s">
        <v>1121</v>
      </c>
    </row>
    <row r="985" spans="1:2" ht="15">
      <c r="A985" t="s">
        <v>983</v>
      </c>
      <c r="B985" t="s">
        <v>1065</v>
      </c>
    </row>
    <row r="986" spans="1:2" ht="15">
      <c r="A986" t="s">
        <v>984</v>
      </c>
      <c r="B986" t="s">
        <v>1161</v>
      </c>
    </row>
    <row r="987" spans="1:2" ht="15">
      <c r="A987" t="s">
        <v>1304</v>
      </c>
      <c r="B987" t="s">
        <v>1065</v>
      </c>
    </row>
    <row r="988" spans="1:2" ht="15">
      <c r="A988" t="s">
        <v>1305</v>
      </c>
      <c r="B988" t="s">
        <v>1121</v>
      </c>
    </row>
    <row r="989" spans="1:2" ht="15">
      <c r="A989" t="s">
        <v>1306</v>
      </c>
      <c r="B989" t="s">
        <v>1144</v>
      </c>
    </row>
    <row r="990" spans="1:2" ht="15">
      <c r="A990" t="s">
        <v>1307</v>
      </c>
      <c r="B990" t="s">
        <v>1161</v>
      </c>
    </row>
    <row r="991" spans="1:2" ht="15">
      <c r="A991" t="s">
        <v>1308</v>
      </c>
      <c r="B991" t="s">
        <v>1180</v>
      </c>
    </row>
    <row r="992" spans="1:2" ht="15">
      <c r="A992" t="s">
        <v>1310</v>
      </c>
      <c r="B992" t="s">
        <v>1256</v>
      </c>
    </row>
    <row r="993" spans="1:2" ht="15">
      <c r="A993" t="s">
        <v>1311</v>
      </c>
      <c r="B993" t="s">
        <v>1065</v>
      </c>
    </row>
    <row r="994" spans="1:2" ht="15">
      <c r="A994" t="s">
        <v>1312</v>
      </c>
      <c r="B994" t="s">
        <v>1065</v>
      </c>
    </row>
    <row r="995" spans="1:2" ht="15">
      <c r="A995" t="s">
        <v>1313</v>
      </c>
      <c r="B995" t="s">
        <v>1063</v>
      </c>
    </row>
    <row r="996" spans="1:2" ht="15">
      <c r="A996" t="s">
        <v>1314</v>
      </c>
      <c r="B996" t="s">
        <v>1063</v>
      </c>
    </row>
    <row r="997" spans="1:2" ht="15">
      <c r="A997" t="s">
        <v>1315</v>
      </c>
      <c r="B997" t="s">
        <v>1065</v>
      </c>
    </row>
    <row r="998" spans="1:2" ht="15">
      <c r="A998" t="s">
        <v>1316</v>
      </c>
      <c r="B998" t="s">
        <v>1063</v>
      </c>
    </row>
    <row r="999" spans="1:2" ht="15">
      <c r="A999" t="s">
        <v>1317</v>
      </c>
      <c r="B999" t="s">
        <v>1121</v>
      </c>
    </row>
    <row r="1000" spans="1:2" ht="15">
      <c r="A1000" t="s">
        <v>1318</v>
      </c>
      <c r="B1000" t="s">
        <v>1256</v>
      </c>
    </row>
    <row r="1001" spans="1:2" ht="15">
      <c r="A1001" t="s">
        <v>1319</v>
      </c>
      <c r="B1001" t="s">
        <v>1169</v>
      </c>
    </row>
    <row r="1002" spans="1:2" ht="15">
      <c r="A1002" t="s">
        <v>1320</v>
      </c>
      <c r="B1002" t="s">
        <v>1180</v>
      </c>
    </row>
    <row r="1003" spans="1:2" ht="15">
      <c r="A1003" t="s">
        <v>1322</v>
      </c>
      <c r="B1003" t="s">
        <v>1063</v>
      </c>
    </row>
    <row r="1004" spans="1:2" ht="15">
      <c r="A1004" t="s">
        <v>1323</v>
      </c>
      <c r="B1004" t="s">
        <v>1065</v>
      </c>
    </row>
    <row r="1005" spans="1:2" ht="15">
      <c r="A1005" t="s">
        <v>1325</v>
      </c>
      <c r="B1005" t="s">
        <v>1065</v>
      </c>
    </row>
    <row r="1006" spans="1:2" ht="15">
      <c r="A1006" t="s">
        <v>1326</v>
      </c>
      <c r="B1006" t="s">
        <v>1253</v>
      </c>
    </row>
    <row r="1007" spans="1:2" ht="15">
      <c r="A1007" t="s">
        <v>1327</v>
      </c>
      <c r="B1007" t="s">
        <v>1065</v>
      </c>
    </row>
    <row r="1008" spans="1:2" ht="15">
      <c r="A1008" t="s">
        <v>1328</v>
      </c>
      <c r="B1008" t="s">
        <v>1065</v>
      </c>
    </row>
    <row r="1009" spans="1:2" ht="15">
      <c r="A1009" t="s">
        <v>1329</v>
      </c>
      <c r="B1009" t="s">
        <v>1065</v>
      </c>
    </row>
    <row r="1010" spans="1:2" ht="15">
      <c r="A1010" t="s">
        <v>1330</v>
      </c>
      <c r="B1010" t="s">
        <v>1065</v>
      </c>
    </row>
    <row r="1011" spans="1:2" ht="15">
      <c r="A1011" t="s">
        <v>1331</v>
      </c>
      <c r="B1011" t="s">
        <v>1174</v>
      </c>
    </row>
    <row r="1012" spans="1:2" ht="15">
      <c r="A1012" t="s">
        <v>1332</v>
      </c>
      <c r="B1012" t="s">
        <v>1063</v>
      </c>
    </row>
    <row r="1013" spans="1:2" ht="15">
      <c r="A1013" t="s">
        <v>1334</v>
      </c>
      <c r="B1013" t="s">
        <v>1065</v>
      </c>
    </row>
    <row r="1014" spans="1:2" ht="15">
      <c r="A1014" t="s">
        <v>1335</v>
      </c>
      <c r="B1014" t="s">
        <v>1174</v>
      </c>
    </row>
    <row r="1015" spans="1:2" ht="15">
      <c r="A1015" t="s">
        <v>1336</v>
      </c>
      <c r="B1015" t="s">
        <v>1083</v>
      </c>
    </row>
    <row r="1016" spans="1:2" ht="15">
      <c r="A1016" t="s">
        <v>1337</v>
      </c>
      <c r="B1016" t="s">
        <v>1174</v>
      </c>
    </row>
    <row r="1017" spans="1:2" ht="15">
      <c r="A1017" t="s">
        <v>1338</v>
      </c>
      <c r="B1017" t="s">
        <v>1065</v>
      </c>
    </row>
    <row r="1018" spans="1:2" ht="15">
      <c r="A1018" t="s">
        <v>1339</v>
      </c>
      <c r="B1018" t="s">
        <v>1065</v>
      </c>
    </row>
    <row r="1019" spans="1:2" ht="15">
      <c r="A1019" t="s">
        <v>1340</v>
      </c>
      <c r="B1019" t="s">
        <v>1065</v>
      </c>
    </row>
    <row r="1020" spans="1:2" ht="15">
      <c r="A1020" t="s">
        <v>1342</v>
      </c>
      <c r="B1020" t="s">
        <v>1072</v>
      </c>
    </row>
    <row r="1021" spans="1:2" ht="15">
      <c r="A1021" t="s">
        <v>1343</v>
      </c>
      <c r="B1021" t="s">
        <v>1063</v>
      </c>
    </row>
    <row r="1022" spans="1:2" ht="15">
      <c r="A1022" t="s">
        <v>1344</v>
      </c>
      <c r="B1022" t="s">
        <v>1065</v>
      </c>
    </row>
    <row r="1023" spans="1:2" ht="15">
      <c r="A1023" t="s">
        <v>1345</v>
      </c>
      <c r="B1023" t="s">
        <v>1063</v>
      </c>
    </row>
    <row r="1024" spans="1:2" ht="15">
      <c r="A1024" t="s">
        <v>1346</v>
      </c>
      <c r="B1024" t="s">
        <v>1071</v>
      </c>
    </row>
    <row r="1025" spans="1:2" ht="15">
      <c r="A1025" t="s">
        <v>1347</v>
      </c>
      <c r="B1025" t="s">
        <v>1144</v>
      </c>
    </row>
    <row r="1026" spans="1:2" ht="15">
      <c r="A1026" t="s">
        <v>1348</v>
      </c>
      <c r="B1026" t="s">
        <v>1144</v>
      </c>
    </row>
    <row r="1027" spans="1:2" ht="15">
      <c r="A1027" t="s">
        <v>1349</v>
      </c>
      <c r="B1027" t="s">
        <v>1180</v>
      </c>
    </row>
    <row r="1028" spans="1:2" ht="15">
      <c r="A1028" t="s">
        <v>1350</v>
      </c>
      <c r="B1028" t="s">
        <v>1180</v>
      </c>
    </row>
    <row r="1029" spans="1:2" ht="15">
      <c r="A1029" t="s">
        <v>1351</v>
      </c>
      <c r="B1029" t="s">
        <v>1083</v>
      </c>
    </row>
    <row r="1030" spans="1:2" ht="15">
      <c r="A1030" t="s">
        <v>1353</v>
      </c>
      <c r="B1030" t="s">
        <v>1065</v>
      </c>
    </row>
    <row r="1031" spans="1:2" ht="15">
      <c r="A1031" t="s">
        <v>1354</v>
      </c>
      <c r="B1031" t="s">
        <v>1063</v>
      </c>
    </row>
    <row r="1032" spans="1:2" ht="15">
      <c r="A1032" t="s">
        <v>1355</v>
      </c>
      <c r="B1032" t="s">
        <v>1065</v>
      </c>
    </row>
    <row r="1033" spans="1:2" ht="15">
      <c r="A1033" t="s">
        <v>1356</v>
      </c>
      <c r="B1033" t="s">
        <v>1180</v>
      </c>
    </row>
    <row r="1034" spans="1:2" ht="15">
      <c r="A1034" t="s">
        <v>1357</v>
      </c>
      <c r="B1034" t="s">
        <v>1072</v>
      </c>
    </row>
    <row r="1035" spans="1:2" ht="15">
      <c r="A1035" t="s">
        <v>1359</v>
      </c>
      <c r="B1035" t="s">
        <v>1065</v>
      </c>
    </row>
    <row r="1036" spans="1:2" ht="15">
      <c r="A1036" t="s">
        <v>1360</v>
      </c>
      <c r="B1036" t="s">
        <v>1065</v>
      </c>
    </row>
    <row r="1037" spans="1:2" ht="15">
      <c r="A1037" t="s">
        <v>1361</v>
      </c>
      <c r="B1037" t="s">
        <v>1065</v>
      </c>
    </row>
    <row r="1038" spans="1:2" ht="15">
      <c r="A1038" t="s">
        <v>1362</v>
      </c>
      <c r="B1038" t="s">
        <v>1180</v>
      </c>
    </row>
    <row r="1039" spans="1:2" ht="15">
      <c r="A1039" t="s">
        <v>1363</v>
      </c>
      <c r="B1039" t="s">
        <v>1065</v>
      </c>
    </row>
    <row r="1040" spans="1:2" ht="15">
      <c r="A1040" t="s">
        <v>1364</v>
      </c>
      <c r="B1040" t="s">
        <v>1180</v>
      </c>
    </row>
    <row r="1041" spans="1:2" ht="15">
      <c r="A1041" t="s">
        <v>1365</v>
      </c>
      <c r="B1041" t="s">
        <v>1063</v>
      </c>
    </row>
    <row r="1042" spans="1:2" ht="15">
      <c r="A1042" t="s">
        <v>1366</v>
      </c>
      <c r="B1042" t="s">
        <v>1065</v>
      </c>
    </row>
    <row r="1043" spans="1:2" ht="15">
      <c r="A1043" t="s">
        <v>1367</v>
      </c>
      <c r="B1043" t="s">
        <v>1065</v>
      </c>
    </row>
    <row r="1044" spans="1:2" ht="15">
      <c r="A1044" t="s">
        <v>1368</v>
      </c>
      <c r="B1044" t="s">
        <v>1180</v>
      </c>
    </row>
    <row r="1045" spans="1:2" ht="15">
      <c r="A1045" t="s">
        <v>1369</v>
      </c>
      <c r="B1045" t="s">
        <v>1065</v>
      </c>
    </row>
    <row r="1046" spans="1:2" ht="15">
      <c r="A1046" t="s">
        <v>1370</v>
      </c>
      <c r="B1046" t="s">
        <v>1065</v>
      </c>
    </row>
    <row r="1047" spans="1:2" ht="15">
      <c r="A1047" t="s">
        <v>1371</v>
      </c>
      <c r="B1047" t="s">
        <v>1065</v>
      </c>
    </row>
    <row r="1048" spans="1:2" ht="15">
      <c r="A1048" t="s">
        <v>1372</v>
      </c>
      <c r="B1048" t="s">
        <v>1065</v>
      </c>
    </row>
    <row r="1049" spans="1:2" ht="15">
      <c r="A1049" t="s">
        <v>1373</v>
      </c>
      <c r="B1049" t="s">
        <v>1065</v>
      </c>
    </row>
    <row r="1050" spans="1:2" ht="15">
      <c r="A1050" t="s">
        <v>1374</v>
      </c>
      <c r="B1050" t="s">
        <v>1065</v>
      </c>
    </row>
    <row r="1051" spans="1:2" ht="15">
      <c r="A1051" t="s">
        <v>1375</v>
      </c>
      <c r="B1051" t="s">
        <v>1065</v>
      </c>
    </row>
    <row r="1052" spans="1:2" ht="15">
      <c r="A1052" t="s">
        <v>1376</v>
      </c>
      <c r="B1052" t="s">
        <v>1063</v>
      </c>
    </row>
    <row r="1053" spans="1:2" ht="15">
      <c r="A1053" t="s">
        <v>1377</v>
      </c>
      <c r="B1053" t="s">
        <v>1065</v>
      </c>
    </row>
    <row r="1054" spans="1:2" ht="15">
      <c r="A1054" t="s">
        <v>1378</v>
      </c>
      <c r="B1054" t="s">
        <v>1063</v>
      </c>
    </row>
    <row r="1055" spans="1:2" ht="15">
      <c r="A1055" t="s">
        <v>1379</v>
      </c>
      <c r="B1055" t="s">
        <v>1224</v>
      </c>
    </row>
    <row r="1056" spans="1:2" ht="15">
      <c r="A1056" t="s">
        <v>1380</v>
      </c>
      <c r="B1056" t="s">
        <v>1174</v>
      </c>
    </row>
    <row r="1057" spans="1:2" ht="15">
      <c r="A1057" t="s">
        <v>1382</v>
      </c>
      <c r="B1057" t="s">
        <v>1083</v>
      </c>
    </row>
    <row r="1058" spans="1:2" ht="15">
      <c r="A1058" t="s">
        <v>1383</v>
      </c>
      <c r="B1058" t="s">
        <v>1083</v>
      </c>
    </row>
    <row r="1059" spans="1:2" ht="15">
      <c r="A1059" t="s">
        <v>1384</v>
      </c>
      <c r="B1059" t="s">
        <v>1065</v>
      </c>
    </row>
    <row r="1060" spans="1:2" ht="15">
      <c r="A1060" t="s">
        <v>1385</v>
      </c>
      <c r="B1060" t="s">
        <v>1065</v>
      </c>
    </row>
    <row r="1061" spans="1:2" ht="15">
      <c r="A1061" t="s">
        <v>1386</v>
      </c>
      <c r="B1061" t="s">
        <v>1065</v>
      </c>
    </row>
    <row r="1062" spans="1:2" ht="15">
      <c r="A1062" t="s">
        <v>1387</v>
      </c>
      <c r="B1062" t="s">
        <v>1273</v>
      </c>
    </row>
    <row r="1063" spans="1:2" ht="15">
      <c r="A1063" t="s">
        <v>1388</v>
      </c>
      <c r="B1063" t="s">
        <v>1063</v>
      </c>
    </row>
    <row r="1064" spans="1:2" ht="15">
      <c r="A1064" t="s">
        <v>1389</v>
      </c>
      <c r="B1064" t="s">
        <v>1176</v>
      </c>
    </row>
    <row r="1065" spans="1:2" ht="15">
      <c r="A1065" t="s">
        <v>1390</v>
      </c>
      <c r="B1065" t="s">
        <v>1072</v>
      </c>
    </row>
    <row r="1066" spans="1:2" ht="15">
      <c r="A1066" t="s">
        <v>1391</v>
      </c>
      <c r="B1066" t="s">
        <v>1256</v>
      </c>
    </row>
    <row r="1067" spans="1:2" ht="15">
      <c r="A1067" t="s">
        <v>1392</v>
      </c>
      <c r="B1067" t="s">
        <v>1083</v>
      </c>
    </row>
    <row r="1068" spans="1:2" ht="15">
      <c r="A1068" t="s">
        <v>1393</v>
      </c>
      <c r="B1068" t="s">
        <v>1224</v>
      </c>
    </row>
    <row r="1069" spans="1:2" ht="15">
      <c r="A1069" t="s">
        <v>1395</v>
      </c>
      <c r="B1069" t="s">
        <v>1180</v>
      </c>
    </row>
    <row r="1070" spans="1:2" ht="15">
      <c r="A1070" t="s">
        <v>1396</v>
      </c>
      <c r="B1070" t="s">
        <v>1180</v>
      </c>
    </row>
    <row r="1071" spans="1:2" ht="15">
      <c r="A1071" t="s">
        <v>1397</v>
      </c>
      <c r="B1071" t="s">
        <v>1263</v>
      </c>
    </row>
    <row r="1072" spans="1:2" ht="15">
      <c r="A1072" t="s">
        <v>1398</v>
      </c>
      <c r="B1072" t="s">
        <v>1065</v>
      </c>
    </row>
    <row r="1073" spans="1:2" ht="15">
      <c r="A1073" t="s">
        <v>1399</v>
      </c>
      <c r="B1073" t="s">
        <v>1081</v>
      </c>
    </row>
    <row r="1074" spans="1:2" ht="15">
      <c r="A1074" t="s">
        <v>1400</v>
      </c>
      <c r="B1074" t="s">
        <v>1082</v>
      </c>
    </row>
    <row r="1075" spans="1:2" ht="15">
      <c r="A1075" t="s">
        <v>1401</v>
      </c>
      <c r="B1075" t="s">
        <v>1504</v>
      </c>
    </row>
    <row r="1076" spans="1:2" ht="15">
      <c r="A1076" t="s">
        <v>1402</v>
      </c>
      <c r="B1076" t="s">
        <v>1165</v>
      </c>
    </row>
    <row r="1077" spans="1:2" ht="15">
      <c r="A1077" t="s">
        <v>1403</v>
      </c>
      <c r="B1077" t="s">
        <v>1097</v>
      </c>
    </row>
    <row r="1078" spans="1:2" ht="15">
      <c r="A1078" t="s">
        <v>1404</v>
      </c>
      <c r="B1078" t="s">
        <v>1063</v>
      </c>
    </row>
    <row r="1079" spans="1:2" ht="15">
      <c r="A1079" t="s">
        <v>1405</v>
      </c>
      <c r="B1079" t="s">
        <v>1082</v>
      </c>
    </row>
    <row r="1080" spans="1:2" ht="15">
      <c r="A1080" t="s">
        <v>1406</v>
      </c>
      <c r="B1080" t="s">
        <v>1293</v>
      </c>
    </row>
    <row r="1081" spans="1:2" ht="15">
      <c r="A1081" t="s">
        <v>1407</v>
      </c>
      <c r="B1081" t="s">
        <v>1063</v>
      </c>
    </row>
    <row r="1082" spans="1:2" ht="15">
      <c r="A1082" t="s">
        <v>1408</v>
      </c>
      <c r="B1082" t="s">
        <v>1517</v>
      </c>
    </row>
    <row r="1083" spans="1:2" ht="15">
      <c r="A1083" t="s">
        <v>1409</v>
      </c>
      <c r="B1083" t="s">
        <v>1263</v>
      </c>
    </row>
    <row r="1084" spans="1:2" ht="15">
      <c r="A1084" t="s">
        <v>1410</v>
      </c>
      <c r="B1084" t="s">
        <v>1249</v>
      </c>
    </row>
    <row r="1085" spans="1:2" ht="15">
      <c r="A1085" t="s">
        <v>1411</v>
      </c>
      <c r="B1085" t="s">
        <v>1266</v>
      </c>
    </row>
    <row r="1086" spans="1:2" ht="15">
      <c r="A1086" t="s">
        <v>1412</v>
      </c>
      <c r="B1086" t="s">
        <v>1082</v>
      </c>
    </row>
    <row r="1087" spans="1:2" ht="15">
      <c r="A1087" t="s">
        <v>1413</v>
      </c>
      <c r="B1087" t="s">
        <v>1104</v>
      </c>
    </row>
    <row r="1088" spans="1:2" ht="15">
      <c r="A1088" t="s">
        <v>1414</v>
      </c>
      <c r="B1088" t="s">
        <v>1484</v>
      </c>
    </row>
    <row r="1089" spans="1:2" ht="15">
      <c r="A1089" t="s">
        <v>1415</v>
      </c>
      <c r="B1089" t="s">
        <v>1177</v>
      </c>
    </row>
    <row r="1090" spans="1:2" ht="15">
      <c r="A1090" t="s">
        <v>1416</v>
      </c>
      <c r="B1090" t="s">
        <v>1165</v>
      </c>
    </row>
    <row r="1091" spans="1:2" ht="15">
      <c r="A1091" t="s">
        <v>1417</v>
      </c>
      <c r="B1091" t="s">
        <v>1498</v>
      </c>
    </row>
    <row r="1092" spans="1:2" ht="15">
      <c r="A1092" t="s">
        <v>1418</v>
      </c>
      <c r="B1092" t="s">
        <v>1290</v>
      </c>
    </row>
    <row r="1093" spans="1:2" ht="15">
      <c r="A1093" t="s">
        <v>1419</v>
      </c>
      <c r="B1093" t="s">
        <v>1453</v>
      </c>
    </row>
    <row r="1094" spans="1:2" ht="15">
      <c r="A1094" t="s">
        <v>1420</v>
      </c>
      <c r="B1094" t="s">
        <v>1289</v>
      </c>
    </row>
    <row r="1095" spans="1:2" ht="15">
      <c r="A1095" t="s">
        <v>1421</v>
      </c>
      <c r="B1095" t="s">
        <v>1168</v>
      </c>
    </row>
    <row r="1096" spans="1:2" ht="15">
      <c r="A1096" t="s">
        <v>1422</v>
      </c>
      <c r="B1096" t="s">
        <v>1202</v>
      </c>
    </row>
    <row r="1097" spans="1:2" ht="15">
      <c r="A1097" t="s">
        <v>1423</v>
      </c>
      <c r="B1097" t="s">
        <v>1213</v>
      </c>
    </row>
    <row r="1098" spans="1:2" ht="15">
      <c r="A1098" t="s">
        <v>1424</v>
      </c>
      <c r="B1098" t="s">
        <v>1065</v>
      </c>
    </row>
    <row r="1099" spans="1:2" ht="15">
      <c r="A1099" t="s">
        <v>1425</v>
      </c>
      <c r="B1099" t="s">
        <v>1161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Windows7</cp:lastModifiedBy>
  <dcterms:created xsi:type="dcterms:W3CDTF">2015-02-26T07:38:35Z</dcterms:created>
  <dcterms:modified xsi:type="dcterms:W3CDTF">2015-04-06T07:28:40Z</dcterms:modified>
  <cp:category/>
  <cp:version/>
  <cp:contentType/>
  <cp:contentStatus/>
</cp:coreProperties>
</file>