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7485" activeTab="0"/>
  </bookViews>
  <sheets>
    <sheet name="ČITAV SPISA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<sst xmlns="http://schemas.openxmlformats.org/spreadsheetml/2006/main" count="998" uniqueCount="801">
  <si>
    <t>Tatjana</t>
  </si>
  <si>
    <t>57/09FR</t>
  </si>
  <si>
    <t>Ajduković</t>
  </si>
  <si>
    <t>Aleksandra</t>
  </si>
  <si>
    <t>Jelena</t>
  </si>
  <si>
    <t>Andrić</t>
  </si>
  <si>
    <t>190/09FR</t>
  </si>
  <si>
    <t>Antonić</t>
  </si>
  <si>
    <t>Mira</t>
  </si>
  <si>
    <t>Marina</t>
  </si>
  <si>
    <t>Radmila</t>
  </si>
  <si>
    <t>JELENA</t>
  </si>
  <si>
    <t>Bajić</t>
  </si>
  <si>
    <t>Milica</t>
  </si>
  <si>
    <t>Jovana</t>
  </si>
  <si>
    <t>LJILJANA</t>
  </si>
  <si>
    <t>Marija</t>
  </si>
  <si>
    <t>Nevena</t>
  </si>
  <si>
    <t>Bojan</t>
  </si>
  <si>
    <t>DRAGANA</t>
  </si>
  <si>
    <t>Snežana</t>
  </si>
  <si>
    <t>274/08FR</t>
  </si>
  <si>
    <t>Bugarski</t>
  </si>
  <si>
    <t>Katarina</t>
  </si>
  <si>
    <t>Predrag</t>
  </si>
  <si>
    <t>Jovan</t>
  </si>
  <si>
    <t>Marko</t>
  </si>
  <si>
    <t>294/08FR</t>
  </si>
  <si>
    <t>Dekić</t>
  </si>
  <si>
    <t>Darko</t>
  </si>
  <si>
    <t>317/09FR</t>
  </si>
  <si>
    <t>DOBRIKOVA</t>
  </si>
  <si>
    <t>KATARINA</t>
  </si>
  <si>
    <t>175/07FR</t>
  </si>
  <si>
    <t>DRAGANOV</t>
  </si>
  <si>
    <t>TAMARA</t>
  </si>
  <si>
    <t>Đukić</t>
  </si>
  <si>
    <t>Bojana</t>
  </si>
  <si>
    <t>156/09FR</t>
  </si>
  <si>
    <t>JASMINA</t>
  </si>
  <si>
    <t>50/09FR</t>
  </si>
  <si>
    <t>Đurasinović</t>
  </si>
  <si>
    <t>Dragana</t>
  </si>
  <si>
    <t>Maja</t>
  </si>
  <si>
    <t>SLOBODAN</t>
  </si>
  <si>
    <t>Tamara</t>
  </si>
  <si>
    <t>Ivana</t>
  </si>
  <si>
    <t>Sanja</t>
  </si>
  <si>
    <t>ANA</t>
  </si>
  <si>
    <t>133/09FR</t>
  </si>
  <si>
    <t>Inđić</t>
  </si>
  <si>
    <t>Aleksandar</t>
  </si>
  <si>
    <t>Goran</t>
  </si>
  <si>
    <t>Milana</t>
  </si>
  <si>
    <t>188/09FR</t>
  </si>
  <si>
    <t>Jerinić</t>
  </si>
  <si>
    <t>Marijana</t>
  </si>
  <si>
    <t>Jovanović</t>
  </si>
  <si>
    <t>306/09FR</t>
  </si>
  <si>
    <t>KABIĆ</t>
  </si>
  <si>
    <t>JASNA</t>
  </si>
  <si>
    <t>Srđan</t>
  </si>
  <si>
    <t>Mirjana</t>
  </si>
  <si>
    <t>SANDRA</t>
  </si>
  <si>
    <t>102/09FR</t>
  </si>
  <si>
    <t>Kutić</t>
  </si>
  <si>
    <t>65/08PB</t>
  </si>
  <si>
    <t>Lakić</t>
  </si>
  <si>
    <t>Dejan</t>
  </si>
  <si>
    <t>77/09FR</t>
  </si>
  <si>
    <t>Lukač</t>
  </si>
  <si>
    <t>Nikola</t>
  </si>
  <si>
    <t>421/07FR</t>
  </si>
  <si>
    <t>MARAVIĆ</t>
  </si>
  <si>
    <t>MARIJANA</t>
  </si>
  <si>
    <t>SAŠA</t>
  </si>
  <si>
    <t>117/09FR</t>
  </si>
  <si>
    <t>Medvedović</t>
  </si>
  <si>
    <t>Miloš</t>
  </si>
  <si>
    <t>Vladislav</t>
  </si>
  <si>
    <t>199/08FR</t>
  </si>
  <si>
    <t>Milić</t>
  </si>
  <si>
    <t>Nebojša</t>
  </si>
  <si>
    <t>237/09FR</t>
  </si>
  <si>
    <t>Milojević</t>
  </si>
  <si>
    <t>Branko</t>
  </si>
  <si>
    <t>126/09FR</t>
  </si>
  <si>
    <t>Milošević</t>
  </si>
  <si>
    <t>NEBOJŠA</t>
  </si>
  <si>
    <t>9/08FR</t>
  </si>
  <si>
    <t>Mišić</t>
  </si>
  <si>
    <t>Milan</t>
  </si>
  <si>
    <t>Vladimir</t>
  </si>
  <si>
    <t>Nikolić</t>
  </si>
  <si>
    <t>79/09FR</t>
  </si>
  <si>
    <t>Orlić</t>
  </si>
  <si>
    <t>Gordana</t>
  </si>
  <si>
    <t>MARINA</t>
  </si>
  <si>
    <t>16/09FR</t>
  </si>
  <si>
    <t>Pantelić</t>
  </si>
  <si>
    <t>260/09FR</t>
  </si>
  <si>
    <t>Pavlović</t>
  </si>
  <si>
    <t>MARIJA</t>
  </si>
  <si>
    <t>Petrović</t>
  </si>
  <si>
    <t>PETROVIĆ</t>
  </si>
  <si>
    <t>SRĐAN</t>
  </si>
  <si>
    <t>28/08FR</t>
  </si>
  <si>
    <t>Radulović</t>
  </si>
  <si>
    <t>Lidija</t>
  </si>
  <si>
    <t>Rajić</t>
  </si>
  <si>
    <t>239/09FR</t>
  </si>
  <si>
    <t>Rakić</t>
  </si>
  <si>
    <t>Snježana</t>
  </si>
  <si>
    <t>MILAN</t>
  </si>
  <si>
    <t>98/08FR</t>
  </si>
  <si>
    <t>Rupić</t>
  </si>
  <si>
    <t>Rubina</t>
  </si>
  <si>
    <t>338/08FR</t>
  </si>
  <si>
    <t>SAMARDŽIĆ-PAP</t>
  </si>
  <si>
    <t>210/09FR</t>
  </si>
  <si>
    <t>Samurović</t>
  </si>
  <si>
    <t>Simić</t>
  </si>
  <si>
    <t>316/09FR</t>
  </si>
  <si>
    <t>SRNKA</t>
  </si>
  <si>
    <t>311/09FR</t>
  </si>
  <si>
    <t>STANIVUK</t>
  </si>
  <si>
    <t>MAJA</t>
  </si>
  <si>
    <t>Sandra</t>
  </si>
  <si>
    <t>Stojanović</t>
  </si>
  <si>
    <t>Ana</t>
  </si>
  <si>
    <t>75/07FR</t>
  </si>
  <si>
    <t>URUMOVIĆ</t>
  </si>
  <si>
    <t>25/08PI</t>
  </si>
  <si>
    <t>Vasić</t>
  </si>
  <si>
    <t>Danijel</t>
  </si>
  <si>
    <t>NIKOLINA</t>
  </si>
  <si>
    <t>68/09FR</t>
  </si>
  <si>
    <t>Šljivančanin</t>
  </si>
  <si>
    <t>Anđela</t>
  </si>
  <si>
    <t>Indeks</t>
  </si>
  <si>
    <t>Prezime</t>
  </si>
  <si>
    <t>PO</t>
  </si>
  <si>
    <t>ZI</t>
  </si>
  <si>
    <t>Ukupno</t>
  </si>
  <si>
    <t>Ocena</t>
  </si>
  <si>
    <t>206/09FR</t>
  </si>
  <si>
    <t>Aleksić</t>
  </si>
  <si>
    <t>114/09FR</t>
  </si>
  <si>
    <t>Aničić</t>
  </si>
  <si>
    <t>61/09FR</t>
  </si>
  <si>
    <t>Sać</t>
  </si>
  <si>
    <t>19/09FR</t>
  </si>
  <si>
    <t>161/08FR</t>
  </si>
  <si>
    <t>Prisustvo</t>
  </si>
  <si>
    <t>Aktivnost</t>
  </si>
  <si>
    <t>Kolokvijum</t>
  </si>
  <si>
    <t>Seminarski</t>
  </si>
  <si>
    <t>106/08FR</t>
  </si>
  <si>
    <t>VESNA</t>
  </si>
  <si>
    <t>141/08FR</t>
  </si>
  <si>
    <t>Balog</t>
  </si>
  <si>
    <t>DUŠAN</t>
  </si>
  <si>
    <t>121/08FR</t>
  </si>
  <si>
    <t>Bubalo</t>
  </si>
  <si>
    <t>IVANA</t>
  </si>
  <si>
    <t>143/07FR</t>
  </si>
  <si>
    <t>DIKIĆ</t>
  </si>
  <si>
    <t>307/08FR</t>
  </si>
  <si>
    <t>Dobrijević</t>
  </si>
  <si>
    <t>98/07FR</t>
  </si>
  <si>
    <t>ĐURĐEVIĆ</t>
  </si>
  <si>
    <t>333/07FR</t>
  </si>
  <si>
    <t>ĐURIĆ</t>
  </si>
  <si>
    <t>STRAHINJA</t>
  </si>
  <si>
    <t>JEVTIĆ</t>
  </si>
  <si>
    <t>NATAŠA</t>
  </si>
  <si>
    <t>Saša</t>
  </si>
  <si>
    <t>ALEKSANDAR</t>
  </si>
  <si>
    <t>178/07FR</t>
  </si>
  <si>
    <t>KOTUROVIĆ</t>
  </si>
  <si>
    <t>125/08TR</t>
  </si>
  <si>
    <t>Kovačević</t>
  </si>
  <si>
    <t>51/07FR</t>
  </si>
  <si>
    <t>MAKSIĆ</t>
  </si>
  <si>
    <t>Mandić</t>
  </si>
  <si>
    <t>143/08FR</t>
  </si>
  <si>
    <t>Miladinović</t>
  </si>
  <si>
    <t>Bogdan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</si>
  <si>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</si>
  <si>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</si>
  <si>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</si>
  <si>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</si>
  <si>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</si>
  <si>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</si>
  <si>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</si>
  <si>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</si>
  <si>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10/08FR</t>
  </si>
  <si>
    <t>Ninić</t>
  </si>
  <si>
    <t>106/07FR</t>
  </si>
  <si>
    <t>PALATINUŠ</t>
  </si>
  <si>
    <t>MONIKA</t>
  </si>
  <si>
    <t>203/08FR</t>
  </si>
  <si>
    <t>427/07FR</t>
  </si>
  <si>
    <t>PLEĆAŠ</t>
  </si>
  <si>
    <t>208/07FR</t>
  </si>
  <si>
    <t>PRKOSOVAČKI</t>
  </si>
  <si>
    <t>VELJKO</t>
  </si>
  <si>
    <t>168/08FR</t>
  </si>
  <si>
    <t>Silni</t>
  </si>
  <si>
    <t>Sunčica</t>
  </si>
  <si>
    <t>68/08FR</t>
  </si>
  <si>
    <t>ALEKSANDRA</t>
  </si>
  <si>
    <t>230/08FR</t>
  </si>
  <si>
    <t>Šovljanski</t>
  </si>
  <si>
    <t>Sava</t>
  </si>
  <si>
    <t>274/07FR</t>
  </si>
  <si>
    <t>STOJANOVIĆ</t>
  </si>
  <si>
    <t>TIJANA</t>
  </si>
  <si>
    <t>238/08FR</t>
  </si>
  <si>
    <t>Vasiljević</t>
  </si>
  <si>
    <t>Željka</t>
  </si>
  <si>
    <t>148/07FR</t>
  </si>
  <si>
    <t>VIŠNJIĆ</t>
  </si>
  <si>
    <t>DUŠANKA</t>
  </si>
  <si>
    <t>249/07FR</t>
  </si>
  <si>
    <t>VUKOVIĆ</t>
  </si>
  <si>
    <t>DRUGOVIĆ</t>
  </si>
  <si>
    <t>IRENA</t>
  </si>
  <si>
    <t>277/09FR</t>
  </si>
  <si>
    <t>LUKAJA</t>
  </si>
  <si>
    <t>RADE</t>
  </si>
  <si>
    <t>87/09FR</t>
  </si>
  <si>
    <t>235/09TR</t>
  </si>
  <si>
    <t>Timotijević</t>
  </si>
  <si>
    <t>39/07FR</t>
  </si>
  <si>
    <t>Nikolin</t>
  </si>
  <si>
    <t>Milivoj</t>
  </si>
  <si>
    <t>310/09FR</t>
  </si>
  <si>
    <t>ISTIJANOVIĆ</t>
  </si>
  <si>
    <t>48/09PI</t>
  </si>
  <si>
    <t>BABIĆ</t>
  </si>
  <si>
    <t>MERIMA</t>
  </si>
  <si>
    <t>162/09FR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</si>
  <si>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</si>
  <si>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</si>
  <si>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</si>
  <si>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</si>
  <si>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</si>
  <si>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</si>
  <si>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</si>
  <si>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</si>
  <si>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</si>
  <si>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</si>
  <si>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</si>
  <si>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</si>
  <si>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</si>
  <si>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</si>
  <si>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</si>
  <si>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</si>
  <si>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</si>
  <si>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</si>
  <si>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</si>
  <si>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</si>
  <si>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</si>
  <si>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</si>
  <si>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</si>
  <si>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</si>
  <si>
    <t>78/09FR</t>
  </si>
  <si>
    <t xml:space="preserve">Ružičić </t>
  </si>
  <si>
    <t>Živana</t>
  </si>
  <si>
    <t>25/09TH</t>
  </si>
  <si>
    <t>Pohlod</t>
  </si>
  <si>
    <t>Mihaela</t>
  </si>
  <si>
    <t>110/08PI</t>
  </si>
  <si>
    <t xml:space="preserve">102/10FR </t>
  </si>
  <si>
    <t>Abdijanović</t>
  </si>
  <si>
    <t>Dajana</t>
  </si>
  <si>
    <t>Vesna</t>
  </si>
  <si>
    <t xml:space="preserve">88/10FR </t>
  </si>
  <si>
    <t>Antić</t>
  </si>
  <si>
    <t xml:space="preserve">45/10FR </t>
  </si>
  <si>
    <t>Balaban</t>
  </si>
  <si>
    <t xml:space="preserve">87/10FR </t>
  </si>
  <si>
    <t>Balešević</t>
  </si>
  <si>
    <t>Natalija</t>
  </si>
  <si>
    <t>Slađana</t>
  </si>
  <si>
    <t xml:space="preserve">174/10FR </t>
  </si>
  <si>
    <t>Borojević</t>
  </si>
  <si>
    <t xml:space="preserve">117/10FR </t>
  </si>
  <si>
    <t>Božić</t>
  </si>
  <si>
    <t xml:space="preserve">228/10FR </t>
  </si>
  <si>
    <t>Čavić</t>
  </si>
  <si>
    <t>Mirna</t>
  </si>
  <si>
    <t>Violeta</t>
  </si>
  <si>
    <t xml:space="preserve">192/10FR </t>
  </si>
  <si>
    <t>Dragićević</t>
  </si>
  <si>
    <t xml:space="preserve">218/10FR </t>
  </si>
  <si>
    <t>Đođić</t>
  </si>
  <si>
    <t>Selena</t>
  </si>
  <si>
    <t xml:space="preserve">199/09FR </t>
  </si>
  <si>
    <t>Gažo</t>
  </si>
  <si>
    <t>Davor</t>
  </si>
  <si>
    <t xml:space="preserve">101/10FR </t>
  </si>
  <si>
    <t>Golubović</t>
  </si>
  <si>
    <t>Mile</t>
  </si>
  <si>
    <t>Hemun</t>
  </si>
  <si>
    <t>Georgije</t>
  </si>
  <si>
    <t xml:space="preserve">114/10FR </t>
  </si>
  <si>
    <t>Janjić</t>
  </si>
  <si>
    <t>Janković</t>
  </si>
  <si>
    <t>Jasmina</t>
  </si>
  <si>
    <t xml:space="preserve">118/10FR </t>
  </si>
  <si>
    <t>Deana</t>
  </si>
  <si>
    <t xml:space="preserve">70/10FR </t>
  </si>
  <si>
    <t>Ljubica</t>
  </si>
  <si>
    <t xml:space="preserve">99/09FR </t>
  </si>
  <si>
    <t>Jovičić</t>
  </si>
  <si>
    <t>Dražen</t>
  </si>
  <si>
    <t>Kapetanović</t>
  </si>
  <si>
    <t xml:space="preserve">144/09FR </t>
  </si>
  <si>
    <t>Slobodan</t>
  </si>
  <si>
    <t xml:space="preserve">193/10FR </t>
  </si>
  <si>
    <t>Kiš</t>
  </si>
  <si>
    <t>Stefan</t>
  </si>
  <si>
    <t>Vanja</t>
  </si>
  <si>
    <t>Nataša</t>
  </si>
  <si>
    <t xml:space="preserve">291/10FR </t>
  </si>
  <si>
    <t xml:space="preserve">22/10FR </t>
  </si>
  <si>
    <t>Kozomora</t>
  </si>
  <si>
    <t xml:space="preserve">238/10FR </t>
  </si>
  <si>
    <t xml:space="preserve">67/10TR </t>
  </si>
  <si>
    <t>Markoš</t>
  </si>
  <si>
    <t>Marković</t>
  </si>
  <si>
    <t xml:space="preserve">90/10FR </t>
  </si>
  <si>
    <t>Matijević</t>
  </si>
  <si>
    <t xml:space="preserve">261/07FR </t>
  </si>
  <si>
    <t>Matković</t>
  </si>
  <si>
    <t>Milijana</t>
  </si>
  <si>
    <t xml:space="preserve">314/10FR </t>
  </si>
  <si>
    <t>Nikić</t>
  </si>
  <si>
    <t xml:space="preserve">144/10FR </t>
  </si>
  <si>
    <t>Paskaš</t>
  </si>
  <si>
    <t xml:space="preserve">245/10FR </t>
  </si>
  <si>
    <t>Pavleka</t>
  </si>
  <si>
    <t xml:space="preserve">248/10FR </t>
  </si>
  <si>
    <t>Radić</t>
  </si>
  <si>
    <t>Simo</t>
  </si>
  <si>
    <t xml:space="preserve">200/10FR </t>
  </si>
  <si>
    <t>Repija</t>
  </si>
  <si>
    <t>Samardžić</t>
  </si>
  <si>
    <t>Milenko</t>
  </si>
  <si>
    <t>Vračar</t>
  </si>
  <si>
    <t xml:space="preserve">257/10FR </t>
  </si>
  <si>
    <t>Živković</t>
  </si>
  <si>
    <t>337/08FR</t>
  </si>
  <si>
    <t>MILOVIĆ</t>
  </si>
  <si>
    <t>SAVA</t>
  </si>
  <si>
    <t>170/11FR</t>
  </si>
  <si>
    <t>ANOJČIĆ</t>
  </si>
  <si>
    <t>184/11FR</t>
  </si>
  <si>
    <t>BEČKEJI</t>
  </si>
  <si>
    <t>61/11FR</t>
  </si>
  <si>
    <t>BJELJAC</t>
  </si>
  <si>
    <t>125/11FR</t>
  </si>
  <si>
    <t>BLAŽEVIĆ</t>
  </si>
  <si>
    <t>ZORICA</t>
  </si>
  <si>
    <t>ŽELJKO</t>
  </si>
  <si>
    <t>207/11FR</t>
  </si>
  <si>
    <t>CVETIĆ</t>
  </si>
  <si>
    <t>85/09FR</t>
  </si>
  <si>
    <t>Čulić</t>
  </si>
  <si>
    <t>83/09FR</t>
  </si>
  <si>
    <t>Dimić</t>
  </si>
  <si>
    <t>102/11FR</t>
  </si>
  <si>
    <t>DEJANA</t>
  </si>
  <si>
    <t>DRAGAŠ</t>
  </si>
  <si>
    <t>52/11FR</t>
  </si>
  <si>
    <t>MILICA</t>
  </si>
  <si>
    <t>ĐERIĆ</t>
  </si>
  <si>
    <t>192/11FR</t>
  </si>
  <si>
    <t>ĐOKIĆ</t>
  </si>
  <si>
    <t>53/11FR</t>
  </si>
  <si>
    <t>BOJANA</t>
  </si>
  <si>
    <t>GAJIĆ</t>
  </si>
  <si>
    <t>250/11FR</t>
  </si>
  <si>
    <t>29/11FR</t>
  </si>
  <si>
    <t>GLIŠIĆ</t>
  </si>
  <si>
    <t>4/11FR</t>
  </si>
  <si>
    <t>IGOR</t>
  </si>
  <si>
    <t>GOJKOV</t>
  </si>
  <si>
    <t>33/11FR</t>
  </si>
  <si>
    <t>GRBIĆ</t>
  </si>
  <si>
    <t>179/11FR</t>
  </si>
  <si>
    <t>GREGORIĆ</t>
  </si>
  <si>
    <t>25/11FR</t>
  </si>
  <si>
    <t>GREJIĆ</t>
  </si>
  <si>
    <t>194/11FR</t>
  </si>
  <si>
    <t>GRUJIČIĆ</t>
  </si>
  <si>
    <t>227/11FR</t>
  </si>
  <si>
    <t>VERA</t>
  </si>
  <si>
    <t>JANKOVIĆ KOVAČEVIĆ</t>
  </si>
  <si>
    <t>214/10FR</t>
  </si>
  <si>
    <t>JELAČA</t>
  </si>
  <si>
    <t>216/11FR</t>
  </si>
  <si>
    <t>DANIJEL</t>
  </si>
  <si>
    <t>JOVIN</t>
  </si>
  <si>
    <t>MILANA</t>
  </si>
  <si>
    <t>32/11FR</t>
  </si>
  <si>
    <t>JOŽEF</t>
  </si>
  <si>
    <t>KEREKEŠ</t>
  </si>
  <si>
    <t>59/11TR</t>
  </si>
  <si>
    <t>KORICA</t>
  </si>
  <si>
    <t>205/11FR</t>
  </si>
  <si>
    <t>MARJAN</t>
  </si>
  <si>
    <t>MIJAILOVIĆ</t>
  </si>
  <si>
    <t>69/10FR</t>
  </si>
  <si>
    <t>SLAVIŠA</t>
  </si>
  <si>
    <t>MILETIĆ</t>
  </si>
  <si>
    <t>245/11fr</t>
  </si>
  <si>
    <t>MILOVAC</t>
  </si>
  <si>
    <t>188/11FR</t>
  </si>
  <si>
    <t>TEODORA</t>
  </si>
  <si>
    <t>MIROSAVLJEV</t>
  </si>
  <si>
    <t>NOVAKOVIĆ</t>
  </si>
  <si>
    <t>101/11FR</t>
  </si>
  <si>
    <t>28/11FR</t>
  </si>
  <si>
    <t>PETRA</t>
  </si>
  <si>
    <t>PANIĆ</t>
  </si>
  <si>
    <t>83/11FR</t>
  </si>
  <si>
    <t>PERIĆ</t>
  </si>
  <si>
    <t>214/11FR</t>
  </si>
  <si>
    <t>BOŠKO</t>
  </si>
  <si>
    <t>265/09FR</t>
  </si>
  <si>
    <t>Uglješa</t>
  </si>
  <si>
    <t>81/08FR</t>
  </si>
  <si>
    <t>Ksenija</t>
  </si>
  <si>
    <t>Roganović</t>
  </si>
  <si>
    <t>5/11FR</t>
  </si>
  <si>
    <t>ROKSANDIĆ</t>
  </si>
  <si>
    <t>19/11FR</t>
  </si>
  <si>
    <t>SIMEUNOVIĆ</t>
  </si>
  <si>
    <t>63/11FR</t>
  </si>
  <si>
    <t>SMILJANIĆ</t>
  </si>
  <si>
    <t>105/11FR</t>
  </si>
  <si>
    <t>SPASOJEVIĆ</t>
  </si>
  <si>
    <t>183/11FR</t>
  </si>
  <si>
    <t>STANOJEVIĆ</t>
  </si>
  <si>
    <t>91/11FR</t>
  </si>
  <si>
    <t>ILIJA</t>
  </si>
  <si>
    <t>STJEPIĆ</t>
  </si>
  <si>
    <t>194/10FR</t>
  </si>
  <si>
    <t>SVORCAN</t>
  </si>
  <si>
    <t>212/11FR</t>
  </si>
  <si>
    <t>ŠOJIĆ</t>
  </si>
  <si>
    <t>112/11FR</t>
  </si>
  <si>
    <t>TEODOROVIĆ</t>
  </si>
  <si>
    <t>228/11FR</t>
  </si>
  <si>
    <t>DAMJAN</t>
  </si>
  <si>
    <t>VARNIČIĆ</t>
  </si>
  <si>
    <t>86/11FR</t>
  </si>
  <si>
    <t>EMANUELA</t>
  </si>
  <si>
    <t>VELEVSKI</t>
  </si>
  <si>
    <t>Ime</t>
  </si>
  <si>
    <t>7+4 (2+0)</t>
  </si>
  <si>
    <t>8+0 (1+0)</t>
  </si>
  <si>
    <t>9+0 (1+0)</t>
  </si>
  <si>
    <t>8+2 (2+1R)</t>
  </si>
  <si>
    <t>2+0</t>
  </si>
  <si>
    <t>3+0 (1+0)</t>
  </si>
  <si>
    <t>10+0 (1+0)</t>
  </si>
  <si>
    <t>9+4 (3+0)</t>
  </si>
  <si>
    <t>6+7 (1+0)</t>
  </si>
  <si>
    <t>9+8 (1+3R)</t>
  </si>
  <si>
    <t>9+5 (1+0)</t>
  </si>
  <si>
    <t>11+8 (2+0)</t>
  </si>
  <si>
    <t>9+0</t>
  </si>
  <si>
    <t>6+5</t>
  </si>
  <si>
    <t>6+6 (2+0)</t>
  </si>
  <si>
    <t>9+0 (5+0)</t>
  </si>
  <si>
    <t>4+0</t>
  </si>
  <si>
    <t>10+0</t>
  </si>
  <si>
    <t>8+6 (5+0)</t>
  </si>
  <si>
    <t>9+0 (2+0)</t>
  </si>
  <si>
    <t>9+2</t>
  </si>
  <si>
    <t>9+3</t>
  </si>
  <si>
    <t>7+6 (5+0)</t>
  </si>
  <si>
    <t>8+0 (5+0)</t>
  </si>
  <si>
    <t>10+7 (1)</t>
  </si>
  <si>
    <t>8+7 (1+0)</t>
  </si>
  <si>
    <t>12+0</t>
  </si>
  <si>
    <t>13+7 (1+0)</t>
  </si>
  <si>
    <t>13+6 (4+0)</t>
  </si>
  <si>
    <t>9+3 (1+0)</t>
  </si>
  <si>
    <t>12+6 (5+0)</t>
  </si>
  <si>
    <t>11+8 (3+0)</t>
  </si>
  <si>
    <t>11+7 (3+3R)</t>
  </si>
  <si>
    <t>10+7 (2+0)</t>
  </si>
  <si>
    <t>9+4 (1+0)</t>
  </si>
  <si>
    <t>11+9 (1+0)</t>
  </si>
  <si>
    <t>11+9 (6+3R*)</t>
  </si>
  <si>
    <t>10+7</t>
  </si>
  <si>
    <t>10+10</t>
  </si>
  <si>
    <t>10+8 (5+0)</t>
  </si>
  <si>
    <t>12+8 (2+0)</t>
  </si>
  <si>
    <t>12+0 (5+0)</t>
  </si>
  <si>
    <t>9+6 (2+0)</t>
  </si>
  <si>
    <t>10+4 (1R)</t>
  </si>
  <si>
    <t>11+1 (1+0)</t>
  </si>
  <si>
    <t>DOLASCI (AKTIVNOST)</t>
  </si>
  <si>
    <t>Napomena: Studenti koji imaju 16 i više bodova su položili kolokvijum.</t>
  </si>
  <si>
    <t>Napomena: Studenti koji su sakupili 28 i više predispitnih bodova imaju pravo da izađu na ispit.</t>
  </si>
  <si>
    <t>OKTOBAR</t>
  </si>
  <si>
    <t>260/12FR</t>
  </si>
  <si>
    <t>Svetlana</t>
  </si>
  <si>
    <t>Blažević</t>
  </si>
  <si>
    <t>3/12FR</t>
  </si>
  <si>
    <t>Dragosavac</t>
  </si>
  <si>
    <t>Milena</t>
  </si>
  <si>
    <t>19/12FR</t>
  </si>
  <si>
    <t>Etinski</t>
  </si>
  <si>
    <t>Mina</t>
  </si>
  <si>
    <t>72/10FR</t>
  </si>
  <si>
    <t>98/09FR</t>
  </si>
  <si>
    <t>Jovanov</t>
  </si>
  <si>
    <t>24/12FR</t>
  </si>
  <si>
    <t>Knežević</t>
  </si>
  <si>
    <t>139/12FR</t>
  </si>
  <si>
    <t>Mrkonja</t>
  </si>
  <si>
    <t>85/12FR</t>
  </si>
  <si>
    <t>50/12FR</t>
  </si>
  <si>
    <t>Pecić</t>
  </si>
  <si>
    <t>Đurđa</t>
  </si>
  <si>
    <t>22/12FR</t>
  </si>
  <si>
    <t>Petković</t>
  </si>
  <si>
    <t>112/12FR</t>
  </si>
  <si>
    <t>155/12FR</t>
  </si>
  <si>
    <t>149/12FR</t>
  </si>
  <si>
    <t>267/12FR</t>
  </si>
  <si>
    <t>Piljić</t>
  </si>
  <si>
    <t>133/12FR</t>
  </si>
  <si>
    <t>Premilovac</t>
  </si>
  <si>
    <t>36/12FR</t>
  </si>
  <si>
    <t>Radojević</t>
  </si>
  <si>
    <t>113/12FR</t>
  </si>
  <si>
    <t>Radovanov</t>
  </si>
  <si>
    <t>78/12FR</t>
  </si>
  <si>
    <t>Rađenović</t>
  </si>
  <si>
    <t>Miljana</t>
  </si>
  <si>
    <t>111/12FR</t>
  </si>
  <si>
    <t>Rafailović</t>
  </si>
  <si>
    <t>257/12FR</t>
  </si>
  <si>
    <t>108/12FR</t>
  </si>
  <si>
    <t>Ranković</t>
  </si>
  <si>
    <t>Veljko</t>
  </si>
  <si>
    <t>63/12FR</t>
  </si>
  <si>
    <t>Rašević</t>
  </si>
  <si>
    <t>Andrijana</t>
  </si>
  <si>
    <t>65/12FR</t>
  </si>
  <si>
    <t>Resimić</t>
  </si>
  <si>
    <t>Stevan</t>
  </si>
  <si>
    <t>190/12FR</t>
  </si>
  <si>
    <t>231/12FR</t>
  </si>
  <si>
    <t>Savanović</t>
  </si>
  <si>
    <t>Višnja</t>
  </si>
  <si>
    <t>15/12FR</t>
  </si>
  <si>
    <t>Sovrić</t>
  </si>
  <si>
    <t>4/12TH</t>
  </si>
  <si>
    <t>Stanišić</t>
  </si>
  <si>
    <t>31/12FR</t>
  </si>
  <si>
    <t>Stević</t>
  </si>
  <si>
    <t>Bobana</t>
  </si>
  <si>
    <t>264/12FR</t>
  </si>
  <si>
    <t>Stojićević</t>
  </si>
  <si>
    <t>46/12FR</t>
  </si>
  <si>
    <t>Subotić</t>
  </si>
  <si>
    <t>23/12FR</t>
  </si>
  <si>
    <t>Šolaja</t>
  </si>
  <si>
    <t>53/12FR</t>
  </si>
  <si>
    <t>Švonja</t>
  </si>
  <si>
    <t>Jovica</t>
  </si>
  <si>
    <t>71/12FR</t>
  </si>
  <si>
    <t>Takač</t>
  </si>
  <si>
    <t>Olena</t>
  </si>
  <si>
    <t>52/12FR</t>
  </si>
  <si>
    <t>Tasković</t>
  </si>
  <si>
    <t>121/12FR</t>
  </si>
  <si>
    <t>Tejić</t>
  </si>
  <si>
    <t>Silvana</t>
  </si>
  <si>
    <t>Teodorović</t>
  </si>
  <si>
    <t>8/12FR</t>
  </si>
  <si>
    <t>167/12FR</t>
  </si>
  <si>
    <t>Tepšić</t>
  </si>
  <si>
    <t>171/09FR</t>
  </si>
  <si>
    <t>Todorović</t>
  </si>
  <si>
    <t>44/12FR</t>
  </si>
  <si>
    <t>Tomić</t>
  </si>
  <si>
    <t>5/12FR</t>
  </si>
  <si>
    <t>Tordaji</t>
  </si>
  <si>
    <t>Tatiana</t>
  </si>
  <si>
    <t>25/12FR</t>
  </si>
  <si>
    <t>Trifković</t>
  </si>
  <si>
    <t>93/11FR</t>
  </si>
  <si>
    <t>220/12FR</t>
  </si>
  <si>
    <t>Uzelac</t>
  </si>
  <si>
    <t>161/12FR</t>
  </si>
  <si>
    <t>20/12FR</t>
  </si>
  <si>
    <t>Vratnjan</t>
  </si>
  <si>
    <t>28/12FR</t>
  </si>
  <si>
    <t>Vujanović</t>
  </si>
  <si>
    <t>Jadranka</t>
  </si>
  <si>
    <t>76/12FR</t>
  </si>
  <si>
    <t>Vujić</t>
  </si>
  <si>
    <t>134/12FR</t>
  </si>
  <si>
    <t>Vujović</t>
  </si>
  <si>
    <t>59/12FR</t>
  </si>
  <si>
    <t>Vukajlović</t>
  </si>
  <si>
    <t>102/12FR</t>
  </si>
  <si>
    <t>Vukobratović</t>
  </si>
  <si>
    <t>72/12FR</t>
  </si>
  <si>
    <t>Vuletić</t>
  </si>
  <si>
    <t>Ratko</t>
  </si>
  <si>
    <t>109/12FR</t>
  </si>
  <si>
    <t>Zelić</t>
  </si>
  <si>
    <t>173/12FR</t>
  </si>
  <si>
    <t>Zukić</t>
  </si>
  <si>
    <t>169/12FR</t>
  </si>
  <si>
    <t>Živanović</t>
  </si>
  <si>
    <t>99/12FR</t>
  </si>
  <si>
    <t>69/12FR</t>
  </si>
  <si>
    <t>Babić</t>
  </si>
  <si>
    <t>57/12FR</t>
  </si>
  <si>
    <t>Renata</t>
  </si>
  <si>
    <t>2/12FR</t>
  </si>
  <si>
    <t>Baketarić</t>
  </si>
  <si>
    <t>Denis</t>
  </si>
  <si>
    <t>Bečkeji</t>
  </si>
  <si>
    <t>33/12FR</t>
  </si>
  <si>
    <t>Belić</t>
  </si>
  <si>
    <t>276/12FR</t>
  </si>
  <si>
    <t>Bjelica</t>
  </si>
  <si>
    <t>Rado</t>
  </si>
  <si>
    <t>17/12FR</t>
  </si>
  <si>
    <t>Bjelotomić</t>
  </si>
  <si>
    <t>174/12FR</t>
  </si>
  <si>
    <t>Blagojević</t>
  </si>
  <si>
    <t>Ilija</t>
  </si>
  <si>
    <t>136/12FR</t>
  </si>
  <si>
    <t>Bogičević</t>
  </si>
  <si>
    <t>177/12FR</t>
  </si>
  <si>
    <t>Bogosavljević</t>
  </si>
  <si>
    <t>182/12FR</t>
  </si>
  <si>
    <t>Bojković</t>
  </si>
  <si>
    <t>245/12FR</t>
  </si>
  <si>
    <t>9/12FR</t>
  </si>
  <si>
    <t>Brkić</t>
  </si>
  <si>
    <t>67/12FR</t>
  </si>
  <si>
    <t>Bućan</t>
  </si>
  <si>
    <t>88/12FR</t>
  </si>
  <si>
    <t>Bugarin</t>
  </si>
  <si>
    <t>Ljubinka</t>
  </si>
  <si>
    <t>84/11FR</t>
  </si>
  <si>
    <t>Dubravka</t>
  </si>
  <si>
    <t>247/12FR</t>
  </si>
  <si>
    <t>Bukurić</t>
  </si>
  <si>
    <t>133/11FR</t>
  </si>
  <si>
    <t>Bursać</t>
  </si>
  <si>
    <t>263/12FR</t>
  </si>
  <si>
    <t>Čamagić</t>
  </si>
  <si>
    <t>74/12FR</t>
  </si>
  <si>
    <t>Čanković</t>
  </si>
  <si>
    <t>86/12FR</t>
  </si>
  <si>
    <t>127/12FR</t>
  </si>
  <si>
    <t>Čotra</t>
  </si>
  <si>
    <t>39/12FR</t>
  </si>
  <si>
    <t>Čović</t>
  </si>
  <si>
    <t>234/12FR</t>
  </si>
  <si>
    <t>Đanković</t>
  </si>
  <si>
    <t>225/11FR</t>
  </si>
  <si>
    <t>Đorđević</t>
  </si>
  <si>
    <t>14/12FR</t>
  </si>
  <si>
    <t>122/10PB</t>
  </si>
  <si>
    <t>Jovanka</t>
  </si>
  <si>
    <t>108/11FR</t>
  </si>
  <si>
    <t>58/12FR</t>
  </si>
  <si>
    <t>Đurić</t>
  </si>
  <si>
    <t>145/12FR</t>
  </si>
  <si>
    <t>243/12FR</t>
  </si>
  <si>
    <t>Gajanović</t>
  </si>
  <si>
    <t>27/12FR</t>
  </si>
  <si>
    <t>Gavrić</t>
  </si>
  <si>
    <t>Gavrilović</t>
  </si>
  <si>
    <t>56/12FR</t>
  </si>
  <si>
    <t>Gmitrović</t>
  </si>
  <si>
    <t>43/12FR</t>
  </si>
  <si>
    <t>Grozdanović</t>
  </si>
  <si>
    <t>6/12FR</t>
  </si>
  <si>
    <t>Grujić</t>
  </si>
  <si>
    <t>68/12FR</t>
  </si>
  <si>
    <t>Hajder</t>
  </si>
  <si>
    <t>198/12FR</t>
  </si>
  <si>
    <t>Holič</t>
  </si>
  <si>
    <t>16/12FR</t>
  </si>
  <si>
    <t>Horvat</t>
  </si>
  <si>
    <t>217/12FR</t>
  </si>
  <si>
    <t>Hrnjački</t>
  </si>
  <si>
    <t>Olivera</t>
  </si>
  <si>
    <t>104/12FR</t>
  </si>
  <si>
    <t>Ikonić</t>
  </si>
  <si>
    <t>Dejana</t>
  </si>
  <si>
    <t>141/12FR</t>
  </si>
  <si>
    <t>Ivanović</t>
  </si>
  <si>
    <t>172/12FR</t>
  </si>
  <si>
    <t>30/12FR</t>
  </si>
  <si>
    <t>66/12FR</t>
  </si>
  <si>
    <t>61/12FR</t>
  </si>
  <si>
    <t>Janus</t>
  </si>
  <si>
    <t>262/12FR</t>
  </si>
  <si>
    <t>Jocković</t>
  </si>
  <si>
    <t>176/12FR</t>
  </si>
  <si>
    <t>90/12FR</t>
  </si>
  <si>
    <t>Jelica</t>
  </si>
  <si>
    <t>54/12FR</t>
  </si>
  <si>
    <t>200/12FR</t>
  </si>
  <si>
    <t>Đuro</t>
  </si>
  <si>
    <t>35/12FR</t>
  </si>
  <si>
    <t>Kartalija</t>
  </si>
  <si>
    <t>64/12FR</t>
  </si>
  <si>
    <t>Klincov</t>
  </si>
  <si>
    <t>Miroslav</t>
  </si>
  <si>
    <t>183/12FR</t>
  </si>
  <si>
    <t>Koroknaj</t>
  </si>
  <si>
    <t>Irena</t>
  </si>
  <si>
    <t>192/12FR</t>
  </si>
  <si>
    <t>Kostić</t>
  </si>
  <si>
    <t>118/12FR</t>
  </si>
  <si>
    <t>100/12FR</t>
  </si>
  <si>
    <t>Slaviša</t>
  </si>
  <si>
    <t>12/12FR</t>
  </si>
  <si>
    <t>Krajinović</t>
  </si>
  <si>
    <t>62/12FR</t>
  </si>
  <si>
    <t>Krstić</t>
  </si>
  <si>
    <t>55/12FR</t>
  </si>
  <si>
    <t>181/12FR</t>
  </si>
  <si>
    <t>Lalić</t>
  </si>
  <si>
    <t>32/12FR</t>
  </si>
  <si>
    <t>Lazarević</t>
  </si>
  <si>
    <t>101/12FR</t>
  </si>
  <si>
    <t>Ljujić</t>
  </si>
  <si>
    <t>Anica</t>
  </si>
  <si>
    <t>1/12FR</t>
  </si>
  <si>
    <t>Lošić</t>
  </si>
  <si>
    <t>131/12FR</t>
  </si>
  <si>
    <t>Majkić</t>
  </si>
  <si>
    <t>4/12FR</t>
  </si>
  <si>
    <t>Maksić</t>
  </si>
  <si>
    <t>123/12FR</t>
  </si>
  <si>
    <t>Maksimović</t>
  </si>
  <si>
    <t>170/12FR</t>
  </si>
  <si>
    <t>Marinkov</t>
  </si>
  <si>
    <t>178/12FR</t>
  </si>
  <si>
    <t>41/12FR</t>
  </si>
  <si>
    <t>Mijatović</t>
  </si>
  <si>
    <t>48/12PB</t>
  </si>
  <si>
    <t>30/12TR</t>
  </si>
  <si>
    <t>Milanović</t>
  </si>
  <si>
    <t>Andrea</t>
  </si>
  <si>
    <t>7/12FR</t>
  </si>
  <si>
    <t>Milešić</t>
  </si>
  <si>
    <t>140/12FR</t>
  </si>
  <si>
    <t>Milosavljević</t>
  </si>
  <si>
    <t>29/12FR</t>
  </si>
  <si>
    <t>49/12FR</t>
  </si>
  <si>
    <t>Mišković</t>
  </si>
  <si>
    <t>137/11FR</t>
  </si>
  <si>
    <t>Mudri</t>
  </si>
  <si>
    <t>232/12FR</t>
  </si>
  <si>
    <t>Nakić</t>
  </si>
  <si>
    <t>75/12FR</t>
  </si>
  <si>
    <t>Nedić</t>
  </si>
  <si>
    <t>Emilija</t>
  </si>
  <si>
    <t>26/12FR</t>
  </si>
  <si>
    <t>Ninković</t>
  </si>
  <si>
    <t>199/12FR</t>
  </si>
  <si>
    <t>Njergeš</t>
  </si>
  <si>
    <t>42/12TR</t>
  </si>
  <si>
    <t>Novaković</t>
  </si>
  <si>
    <t>37/12FR</t>
  </si>
  <si>
    <t>Obradović</t>
  </si>
  <si>
    <t>186/12FR</t>
  </si>
  <si>
    <t>Obrovački</t>
  </si>
  <si>
    <t>70/12FR</t>
  </si>
  <si>
    <t>Panić</t>
  </si>
  <si>
    <t>73/12FR</t>
  </si>
  <si>
    <t>Pašić</t>
  </si>
  <si>
    <t>Dunja</t>
  </si>
  <si>
    <t>12/12TR</t>
  </si>
  <si>
    <t>129/14FR</t>
  </si>
  <si>
    <t>Salihović</t>
  </si>
  <si>
    <t>Veliborka</t>
  </si>
  <si>
    <t>Datum:13.05.2015.</t>
  </si>
  <si>
    <t>REZULTATI KOLOKVIJUMA I POPRAVNOG KOLOKVIJUMA IZ FINANSIJSKOG MENADŽMENTA KOD PROF. DR BISERKE KOMNENIĆ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</si>
</sst>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>
        <color theme="4"/>
      </left>
      <right style="thin"/>
      <top style="thin"/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 style="thin"/>
      <top style="thin">
        <color theme="4"/>
      </top>
      <bottom style="thin"/>
    </border>
    <border>
      <left style="thin"/>
      <right style="thin"/>
      <top style="thin">
        <color theme="4"/>
      </top>
      <bottom style="thin"/>
    </border>
    <border>
      <left style="thin"/>
      <right/>
      <top style="thin">
        <color theme="4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6" fillId="0" borderId="10" xfId="53" applyFont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1" xfId="53" applyFont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21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20" xfId="53" applyFont="1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21" xfId="0" applyNumberFormat="1" applyFont="1" applyFill="1" applyBorder="1" applyAlignment="1">
      <alignment horizontal="center"/>
    </xf>
    <xf numFmtId="0" fontId="6" fillId="32" borderId="17" xfId="53" applyFont="1" applyFill="1" applyBorder="1" applyAlignment="1" applyProtection="1">
      <alignment wrapText="1"/>
      <protection/>
    </xf>
    <xf numFmtId="0" fontId="1" fillId="32" borderId="18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6" fillId="32" borderId="20" xfId="53" applyFont="1" applyFill="1" applyBorder="1" applyAlignment="1" applyProtection="1">
      <alignment wrapText="1"/>
      <protection/>
    </xf>
    <xf numFmtId="0" fontId="1" fillId="32" borderId="13" xfId="0" applyFont="1" applyFill="1" applyBorder="1" applyAlignment="1">
      <alignment wrapText="1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13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1" fillId="32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278" totalsRowShown="0">
  <autoFilter ref="A5:L278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88%2F10FR" TargetMode="External" /><Relationship Id="rId3" Type="http://schemas.openxmlformats.org/officeDocument/2006/relationships/hyperlink" Target="http://www.vps.ns.ac.rs/sr/provera-prodataka-studenta.1.169.html?action=check&amp;brIndeksa=45%2F10FR" TargetMode="External" /><Relationship Id="rId4" Type="http://schemas.openxmlformats.org/officeDocument/2006/relationships/hyperlink" Target="http://www.vps.ns.ac.rs/sr/provera-prodataka-studenta.1.169.html?action=check&amp;brIndeksa=87%2F10FR" TargetMode="External" /><Relationship Id="rId5" Type="http://schemas.openxmlformats.org/officeDocument/2006/relationships/hyperlink" Target="http://www.vps.ns.ac.rs/sr/provera-prodataka-studenta.1.169.html?action=check&amp;brIndeksa=174%2F10FR" TargetMode="External" /><Relationship Id="rId6" Type="http://schemas.openxmlformats.org/officeDocument/2006/relationships/hyperlink" Target="http://www.vps.ns.ac.rs/sr/provera-prodataka-studenta.1.169.html?action=check&amp;brIndeksa=117%2F10FR" TargetMode="External" /><Relationship Id="rId7" Type="http://schemas.openxmlformats.org/officeDocument/2006/relationships/hyperlink" Target="http://www.vps.ns.ac.rs/sr/provera-prodataka-studenta.1.169.html?action=check&amp;brIndeksa=228%2F10FR" TargetMode="External" /><Relationship Id="rId8" Type="http://schemas.openxmlformats.org/officeDocument/2006/relationships/hyperlink" Target="http://www.vps.ns.ac.rs/sr/provera-prodataka-studenta.1.169.html?action=check&amp;brIndeksa=192%2F10FR" TargetMode="External" /><Relationship Id="rId9" Type="http://schemas.openxmlformats.org/officeDocument/2006/relationships/hyperlink" Target="http://www.vps.ns.ac.rs/sr/provera-prodataka-studenta.1.169.html?action=check&amp;brIndeksa=199%2F09FR" TargetMode="External" /><Relationship Id="rId10" Type="http://schemas.openxmlformats.org/officeDocument/2006/relationships/hyperlink" Target="http://www.vps.ns.ac.rs/sr/provera-prodataka-studenta.1.169.html?action=check&amp;brIndeksa=114%2F10FR" TargetMode="External" /><Relationship Id="rId11" Type="http://schemas.openxmlformats.org/officeDocument/2006/relationships/hyperlink" Target="http://www.vps.ns.ac.rs/sr/provera-prodataka-studenta.1.169.html?action=check&amp;brIndeksa=118%2F10FR" TargetMode="External" /><Relationship Id="rId12" Type="http://schemas.openxmlformats.org/officeDocument/2006/relationships/hyperlink" Target="http://www.vps.ns.ac.rs/sr/provera-prodataka-studenta.1.169.html?action=check&amp;brIndeksa=70%2F10FR" TargetMode="External" /><Relationship Id="rId13" Type="http://schemas.openxmlformats.org/officeDocument/2006/relationships/hyperlink" Target="http://www.vps.ns.ac.rs/sr/provera-prodataka-studenta.1.169.html?action=check&amp;brIndeksa=99%2F09FR" TargetMode="External" /><Relationship Id="rId14" Type="http://schemas.openxmlformats.org/officeDocument/2006/relationships/hyperlink" Target="http://www.vps.ns.ac.rs/sr/provera-prodataka-studenta.1.169.html?action=check&amp;brIndeksa=144%2F09FR" TargetMode="External" /><Relationship Id="rId15" Type="http://schemas.openxmlformats.org/officeDocument/2006/relationships/hyperlink" Target="http://www.vps.ns.ac.rs/sr/provera-prodataka-studenta.1.169.html?action=check&amp;brIndeksa=193%2F10FR" TargetMode="External" /><Relationship Id="rId16" Type="http://schemas.openxmlformats.org/officeDocument/2006/relationships/hyperlink" Target="http://www.vps.ns.ac.rs/sr/provera-prodataka-studenta.1.169.html?action=check&amp;brIndeksa=22%2F10FR" TargetMode="External" /><Relationship Id="rId17" Type="http://schemas.openxmlformats.org/officeDocument/2006/relationships/hyperlink" Target="http://www.vps.ns.ac.rs/sr/provera-prodataka-studenta.1.169.html?action=check&amp;brIndeksa=238%2F10FR" TargetMode="External" /><Relationship Id="rId18" Type="http://schemas.openxmlformats.org/officeDocument/2006/relationships/hyperlink" Target="http://www.vps.ns.ac.rs/sr/provera-prodataka-studenta.1.169.html?action=check&amp;brIndeksa=67%2F10TR" TargetMode="External" /><Relationship Id="rId19" Type="http://schemas.openxmlformats.org/officeDocument/2006/relationships/hyperlink" Target="http://www.vps.ns.ac.rs/sr/provera-prodataka-studenta.1.169.html?action=check&amp;brIndeksa=90%2F10FR" TargetMode="External" /><Relationship Id="rId20" Type="http://schemas.openxmlformats.org/officeDocument/2006/relationships/hyperlink" Target="http://www.vps.ns.ac.rs/sr/provera-prodataka-studenta.1.169.html?action=check&amp;brIndeksa=261%2F07FR++" TargetMode="External" /><Relationship Id="rId21" Type="http://schemas.openxmlformats.org/officeDocument/2006/relationships/hyperlink" Target="http://www.vps.ns.ac.rs/sr/provera-prodataka-studenta.1.169.html?action=check&amp;brIndeksa=245%2F10FR" TargetMode="External" /><Relationship Id="rId22" Type="http://schemas.openxmlformats.org/officeDocument/2006/relationships/hyperlink" Target="http://www.vps.ns.ac.rs/sr/provera-prodataka-studenta.1.169.html?action=check&amp;brIndeksa=248%2F10FR" TargetMode="External" /><Relationship Id="rId23" Type="http://schemas.openxmlformats.org/officeDocument/2006/relationships/hyperlink" Target="http://www.vps.ns.ac.rs/sr/provera-prodataka-studenta.1.169.html?action=check&amp;brIndeksa=200%2F10FR" TargetMode="External" /><Relationship Id="rId24" Type="http://schemas.openxmlformats.org/officeDocument/2006/relationships/hyperlink" Target="http://www.vps.ns.ac.rs/sr/provera-prodataka-studenta.1.169.html?action=check&amp;brIndeksa=257%2F10FR" TargetMode="External" /><Relationship Id="rId25" Type="http://schemas.openxmlformats.org/officeDocument/2006/relationships/table" Target="../tables/table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1%2F10FR" TargetMode="External" /><Relationship Id="rId2" Type="http://schemas.openxmlformats.org/officeDocument/2006/relationships/hyperlink" Target="http://www.vps.ns.ac.rs/sr/provera-prodataka-studenta.1.169.html?action=check&amp;brIndeksa=314%2F10FR" TargetMode="External" /><Relationship Id="rId3" Type="http://schemas.openxmlformats.org/officeDocument/2006/relationships/hyperlink" Target="http://www.vps.ns.ac.rs/sr/provera-prodataka-studenta.1.169.html?action=check&amp;brIndeksa=144%2F10FR" TargetMode="External" /><Relationship Id="rId4" Type="http://schemas.openxmlformats.org/officeDocument/2006/relationships/hyperlink" Target="http://www.vps.ns.ac.rs/sr/provera-prodataka-studenta.1.169.html?action=check&amp;brIndeksa=218%2F10FR" TargetMode="External" /><Relationship Id="rId5" Type="http://schemas.openxmlformats.org/officeDocument/2006/relationships/hyperlink" Target="http://www.vps.ns.ac.rs/sr/provera-prodataka-studenta.1.169.html?action=check&amp;brIndeksa=291%2F10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64" sqref="A264"/>
    </sheetView>
  </sheetViews>
  <sheetFormatPr defaultColWidth="15.7109375" defaultRowHeight="16.5" customHeight="1"/>
  <cols>
    <col min="1" max="1" width="9.8515625" style="12" customWidth="1"/>
    <col min="2" max="2" width="13.8515625" style="0" customWidth="1"/>
    <col min="3" max="3" width="11.28125" style="8" customWidth="1"/>
    <col min="4" max="4" width="2.57421875" style="8" hidden="1" customWidth="1"/>
    <col min="5" max="6" width="9.8515625" style="8" hidden="1" customWidth="1"/>
    <col min="7" max="9" width="9.8515625" style="8" customWidth="1"/>
    <col min="10" max="10" width="10.00390625" style="8" customWidth="1"/>
    <col min="11" max="11" width="11.140625" style="8" customWidth="1"/>
    <col min="12" max="12" width="8.7109375" style="0" customWidth="1"/>
    <col min="13" max="16" width="7.140625" style="0" customWidth="1"/>
  </cols>
  <sheetData>
    <row r="1" spans="2:11" ht="41.25" customHeight="1">
      <c r="B1" s="95" t="s">
        <v>800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ht="17.25" customHeight="1">
      <c r="A2" s="12" t="s">
        <v>799</v>
      </c>
      <c r="B2" s="62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>
      <c r="A3" s="12" t="s">
        <v>509</v>
      </c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1:11" ht="14.25" customHeight="1">
      <c r="A4" s="12" t="s">
        <v>510</v>
      </c>
      <c r="B4" s="41"/>
      <c r="C4" s="42"/>
      <c r="D4" s="42"/>
      <c r="E4" s="42"/>
      <c r="F4" s="42"/>
      <c r="G4" s="42"/>
      <c r="H4" s="42"/>
      <c r="I4" s="42"/>
      <c r="J4" s="42"/>
      <c r="K4" s="42"/>
    </row>
    <row r="5" spans="1:12" ht="16.5" customHeight="1">
      <c r="A5" s="24" t="s">
        <v>139</v>
      </c>
      <c r="B5" s="25" t="s">
        <v>140</v>
      </c>
      <c r="C5" s="25" t="s">
        <v>462</v>
      </c>
      <c r="D5" s="25" t="s">
        <v>508</v>
      </c>
      <c r="E5" s="26" t="s">
        <v>153</v>
      </c>
      <c r="F5" s="26" t="s">
        <v>154</v>
      </c>
      <c r="G5" s="26" t="s">
        <v>155</v>
      </c>
      <c r="H5" s="26" t="s">
        <v>156</v>
      </c>
      <c r="I5" s="26" t="s">
        <v>141</v>
      </c>
      <c r="J5" s="26" t="s">
        <v>142</v>
      </c>
      <c r="K5" s="26" t="s">
        <v>143</v>
      </c>
      <c r="L5" s="27" t="s">
        <v>144</v>
      </c>
    </row>
    <row r="6" spans="1:12" ht="16.5" customHeight="1">
      <c r="A6" s="19" t="s">
        <v>274</v>
      </c>
      <c r="B6" s="35" t="s">
        <v>275</v>
      </c>
      <c r="C6" s="15" t="s">
        <v>276</v>
      </c>
      <c r="D6" s="15"/>
      <c r="E6" s="16">
        <v>5</v>
      </c>
      <c r="F6" s="16"/>
      <c r="G6" s="18"/>
      <c r="H6" s="16"/>
      <c r="I6" s="5">
        <f>E6+F6+IF(G6&lt;16,0,G6)+H6</f>
        <v>5</v>
      </c>
      <c r="J6" s="16"/>
      <c r="K6" s="5">
        <f>I6+J6</f>
        <v>5</v>
      </c>
      <c r="L6" s="9">
        <f>IF(K6&lt;=50,5,IF(K6&lt;=60,6,IF(K6&lt;=70,7,IF(K6&lt;=80,8,IF(K6&lt;=90,9,IF(K6&lt;=100,10,"-"))))))</f>
        <v>5</v>
      </c>
    </row>
    <row r="7" spans="1:12" ht="16.5" customHeight="1">
      <c r="A7" s="91" t="s">
        <v>1</v>
      </c>
      <c r="B7" s="36" t="s">
        <v>2</v>
      </c>
      <c r="C7" s="2" t="s">
        <v>3</v>
      </c>
      <c r="D7" s="2"/>
      <c r="E7" s="4">
        <v>5</v>
      </c>
      <c r="F7" s="4">
        <v>5</v>
      </c>
      <c r="G7" s="23">
        <v>25</v>
      </c>
      <c r="H7" s="4">
        <v>10</v>
      </c>
      <c r="I7" s="29">
        <f>E7+F7+IF(G7&lt;16,0,G7)+H7</f>
        <v>45</v>
      </c>
      <c r="J7" s="4"/>
      <c r="K7" s="29">
        <f>I7+J7</f>
        <v>45</v>
      </c>
      <c r="L7" s="9">
        <f>IF(K7&lt;=50,5,IF(K7&lt;=60,6,IF(K7&lt;=70,7,IF(K7&lt;=80,8,IF(K7&lt;=90,9,IF(K7&lt;=100,10,"-"))))))</f>
        <v>5</v>
      </c>
    </row>
    <row r="8" spans="1:12" ht="16.5" customHeight="1">
      <c r="A8" s="89" t="s">
        <v>157</v>
      </c>
      <c r="B8" s="90" t="s">
        <v>146</v>
      </c>
      <c r="C8" s="40" t="s">
        <v>91</v>
      </c>
      <c r="D8" s="40"/>
      <c r="E8" s="28">
        <v>5</v>
      </c>
      <c r="F8" s="28"/>
      <c r="G8" s="31">
        <v>9</v>
      </c>
      <c r="H8" s="28"/>
      <c r="I8" s="29">
        <f>E8+F8+IF(G8&lt;16,0,G8)+H8</f>
        <v>5</v>
      </c>
      <c r="J8" s="28"/>
      <c r="K8" s="29">
        <f>I8+J8</f>
        <v>5</v>
      </c>
      <c r="L8" s="9">
        <f>IF(K8&lt;=50,5,IF(K8&lt;=60,6,IF(K8&lt;=70,7,IF(K8&lt;=80,8,IF(K8&lt;=90,9,IF(K8&lt;=100,10,"-"))))))</f>
        <v>5</v>
      </c>
    </row>
    <row r="9" spans="1:12" ht="16.5" customHeight="1">
      <c r="A9" s="3" t="s">
        <v>512</v>
      </c>
      <c r="B9" s="37" t="s">
        <v>146</v>
      </c>
      <c r="C9" s="2" t="s">
        <v>513</v>
      </c>
      <c r="D9" s="4"/>
      <c r="E9" s="5"/>
      <c r="F9" s="5"/>
      <c r="G9" s="5">
        <v>20</v>
      </c>
      <c r="H9" s="5"/>
      <c r="I9" s="5"/>
      <c r="J9" s="5"/>
      <c r="K9" s="5"/>
      <c r="L9" s="9"/>
    </row>
    <row r="10" spans="1:12" ht="16.5" customHeight="1">
      <c r="A10" s="3" t="s">
        <v>627</v>
      </c>
      <c r="B10" s="37" t="s">
        <v>5</v>
      </c>
      <c r="C10" s="2" t="s">
        <v>46</v>
      </c>
      <c r="D10" s="4"/>
      <c r="E10" s="5"/>
      <c r="F10" s="5"/>
      <c r="G10" s="5">
        <v>10</v>
      </c>
      <c r="H10" s="5"/>
      <c r="I10" s="5"/>
      <c r="J10" s="5"/>
      <c r="K10" s="5"/>
      <c r="L10" s="9"/>
    </row>
    <row r="11" spans="1:12" ht="16.5" customHeight="1">
      <c r="A11" s="13" t="s">
        <v>149</v>
      </c>
      <c r="B11" s="38" t="s">
        <v>148</v>
      </c>
      <c r="C11" s="20" t="s">
        <v>68</v>
      </c>
      <c r="D11" s="20"/>
      <c r="E11" s="23">
        <v>5</v>
      </c>
      <c r="F11" s="23">
        <v>4</v>
      </c>
      <c r="G11" s="23"/>
      <c r="H11" s="23"/>
      <c r="I11" s="30">
        <f>E11+F11+IF(G11&lt;16,0,G11)+H11</f>
        <v>9</v>
      </c>
      <c r="J11" s="23"/>
      <c r="K11" s="30">
        <f>I11+J11</f>
        <v>9</v>
      </c>
      <c r="L11" s="9">
        <f>IF(K11&lt;=50,5,IF(K11&lt;=60,6,IF(K11&lt;=70,7,IF(K11&lt;=80,8,IF(K11&lt;=90,9,IF(K11&lt;=100,10,"-"))))))</f>
        <v>5</v>
      </c>
    </row>
    <row r="12" spans="1:12" ht="16.5" customHeight="1">
      <c r="A12" s="19" t="s">
        <v>278</v>
      </c>
      <c r="B12" s="35" t="s">
        <v>279</v>
      </c>
      <c r="C12" s="15" t="s">
        <v>3</v>
      </c>
      <c r="D12" s="15" t="s">
        <v>475</v>
      </c>
      <c r="E12" s="16">
        <v>5</v>
      </c>
      <c r="F12" s="16"/>
      <c r="G12" s="18">
        <v>6</v>
      </c>
      <c r="H12" s="17">
        <v>8</v>
      </c>
      <c r="I12" s="5">
        <f>E12+F12+IF(G12&lt;16,0,G12)+H12</f>
        <v>13</v>
      </c>
      <c r="J12" s="17"/>
      <c r="K12" s="5">
        <f>I12+J12</f>
        <v>13</v>
      </c>
      <c r="L12" s="9">
        <f>IF(K12&lt;=50,5,IF(K12&lt;=60,6,IF(K12&lt;=70,7,IF(K12&lt;=80,8,IF(K12&lt;=90,9,IF(K12&lt;=100,10,"-"))))))</f>
        <v>5</v>
      </c>
    </row>
    <row r="13" spans="1:12" ht="16.5" customHeight="1">
      <c r="A13" s="13" t="s">
        <v>6</v>
      </c>
      <c r="B13" s="38" t="s">
        <v>7</v>
      </c>
      <c r="C13" s="20" t="s">
        <v>8</v>
      </c>
      <c r="D13" s="20"/>
      <c r="E13" s="23">
        <v>5</v>
      </c>
      <c r="F13" s="23">
        <v>0</v>
      </c>
      <c r="G13" s="23">
        <v>24</v>
      </c>
      <c r="H13" s="23"/>
      <c r="I13" s="30">
        <f>E13+F13+IF(G13&lt;16,0,G13)+H13</f>
        <v>29</v>
      </c>
      <c r="J13" s="23"/>
      <c r="K13" s="30">
        <f>I13+J13</f>
        <v>29</v>
      </c>
      <c r="L13" s="9">
        <f>IF(K13&lt;=50,5,IF(K13&lt;=60,6,IF(K13&lt;=70,7,IF(K13&lt;=80,8,IF(K13&lt;=90,9,IF(K13&lt;=100,10,"-"))))))</f>
        <v>5</v>
      </c>
    </row>
    <row r="14" spans="1:12" ht="16.5" customHeight="1">
      <c r="A14" s="3" t="s">
        <v>242</v>
      </c>
      <c r="B14" s="37" t="s">
        <v>240</v>
      </c>
      <c r="C14" s="1" t="s">
        <v>241</v>
      </c>
      <c r="D14" s="1"/>
      <c r="E14" s="5">
        <v>5</v>
      </c>
      <c r="F14" s="23"/>
      <c r="G14" s="23"/>
      <c r="H14" s="23"/>
      <c r="I14" s="30">
        <f>E14+F14+IF(G14&lt;16,0,G14)+H14</f>
        <v>5</v>
      </c>
      <c r="J14" s="23"/>
      <c r="K14" s="30">
        <f>I14+J14</f>
        <v>5</v>
      </c>
      <c r="L14" s="9">
        <f>IF(K14&lt;=50,5,IF(K14&lt;=60,6,IF(K14&lt;=70,7,IF(K14&lt;=80,8,IF(K14&lt;=90,9,IF(K14&lt;=100,10,"-"))))))</f>
        <v>5</v>
      </c>
    </row>
    <row r="15" spans="1:12" ht="16.5" customHeight="1">
      <c r="A15" s="3" t="s">
        <v>628</v>
      </c>
      <c r="B15" s="37" t="s">
        <v>629</v>
      </c>
      <c r="C15" s="2" t="s">
        <v>23</v>
      </c>
      <c r="D15" s="4"/>
      <c r="E15" s="5"/>
      <c r="F15" s="5"/>
      <c r="G15" s="5"/>
      <c r="H15" s="5"/>
      <c r="I15" s="5"/>
      <c r="J15" s="5"/>
      <c r="K15" s="5"/>
      <c r="L15" s="9"/>
    </row>
    <row r="16" spans="1:12" ht="16.5" customHeight="1">
      <c r="A16" s="3" t="s">
        <v>630</v>
      </c>
      <c r="B16" s="37" t="s">
        <v>12</v>
      </c>
      <c r="C16" s="2" t="s">
        <v>631</v>
      </c>
      <c r="D16" s="4"/>
      <c r="E16" s="5"/>
      <c r="F16" s="5"/>
      <c r="G16" s="5">
        <v>27</v>
      </c>
      <c r="H16" s="5"/>
      <c r="I16" s="5"/>
      <c r="J16" s="5"/>
      <c r="K16" s="5"/>
      <c r="L16" s="9"/>
    </row>
    <row r="17" spans="1:12" ht="16.5" customHeight="1">
      <c r="A17" s="1" t="s">
        <v>632</v>
      </c>
      <c r="B17" s="37" t="s">
        <v>633</v>
      </c>
      <c r="C17" s="2" t="s">
        <v>634</v>
      </c>
      <c r="D17" s="4"/>
      <c r="E17" s="5"/>
      <c r="F17" s="5"/>
      <c r="G17" s="5">
        <v>16</v>
      </c>
      <c r="H17" s="5"/>
      <c r="I17" s="5"/>
      <c r="J17" s="5"/>
      <c r="K17" s="5"/>
      <c r="L17" s="9"/>
    </row>
    <row r="18" spans="1:12" ht="16.5" customHeight="1">
      <c r="A18" s="1" t="s">
        <v>245</v>
      </c>
      <c r="B18" s="37" t="s">
        <v>243</v>
      </c>
      <c r="C18" s="1" t="s">
        <v>244</v>
      </c>
      <c r="D18" s="1"/>
      <c r="E18" s="5">
        <v>5</v>
      </c>
      <c r="F18" s="23"/>
      <c r="G18" s="23"/>
      <c r="H18" s="23"/>
      <c r="I18" s="30">
        <f>E18+F18+IF(G18&lt;16,0,G18)+H18</f>
        <v>5</v>
      </c>
      <c r="J18" s="23"/>
      <c r="K18" s="30">
        <f>I18+J18</f>
        <v>5</v>
      </c>
      <c r="L18" s="9">
        <f>IF(K18&lt;=50,5,IF(K18&lt;=60,6,IF(K18&lt;=70,7,IF(K18&lt;=80,8,IF(K18&lt;=90,9,IF(K18&lt;=100,10,"-"))))))</f>
        <v>5</v>
      </c>
    </row>
    <row r="19" spans="1:12" ht="16.5" customHeight="1">
      <c r="A19" s="14" t="s">
        <v>280</v>
      </c>
      <c r="B19" s="35" t="s">
        <v>281</v>
      </c>
      <c r="C19" s="15" t="s">
        <v>3</v>
      </c>
      <c r="D19" s="15"/>
      <c r="E19" s="16">
        <v>5</v>
      </c>
      <c r="F19" s="16"/>
      <c r="G19" s="18"/>
      <c r="H19" s="17"/>
      <c r="I19" s="5">
        <f>E19+F19+IF(G19&lt;16,0,G19)+H19</f>
        <v>5</v>
      </c>
      <c r="J19" s="17"/>
      <c r="K19" s="5">
        <f>I19+J19</f>
        <v>5</v>
      </c>
      <c r="L19" s="9">
        <f>IF(K19&lt;=50,5,IF(K19&lt;=60,6,IF(K19&lt;=70,7,IF(K19&lt;=80,8,IF(K19&lt;=90,9,IF(K19&lt;=100,10,"-"))))))</f>
        <v>5</v>
      </c>
    </row>
    <row r="20" spans="1:12" ht="16.5" customHeight="1">
      <c r="A20" s="14" t="s">
        <v>282</v>
      </c>
      <c r="B20" s="35" t="s">
        <v>283</v>
      </c>
      <c r="C20" s="15" t="s">
        <v>284</v>
      </c>
      <c r="D20" s="15"/>
      <c r="E20" s="16">
        <v>5</v>
      </c>
      <c r="F20" s="16">
        <v>5</v>
      </c>
      <c r="G20" s="18">
        <v>18</v>
      </c>
      <c r="H20" s="17"/>
      <c r="I20" s="5">
        <f>E20+F20+IF(G20&lt;16,0,G20)+H20</f>
        <v>28</v>
      </c>
      <c r="J20" s="17"/>
      <c r="K20" s="5">
        <f>I20+J20</f>
        <v>28</v>
      </c>
      <c r="L20" s="9">
        <f>IF(K20&lt;=50,5,IF(K20&lt;=60,6,IF(K20&lt;=70,7,IF(K20&lt;=80,8,IF(K20&lt;=90,9,IF(K20&lt;=100,10,"-"))))))</f>
        <v>5</v>
      </c>
    </row>
    <row r="21" spans="1:12" ht="16.5" customHeight="1">
      <c r="A21" s="1" t="s">
        <v>159</v>
      </c>
      <c r="B21" s="39" t="s">
        <v>160</v>
      </c>
      <c r="C21" s="21" t="s">
        <v>46</v>
      </c>
      <c r="D21" s="21"/>
      <c r="E21" s="31">
        <v>4</v>
      </c>
      <c r="F21" s="31">
        <v>2</v>
      </c>
      <c r="G21" s="31"/>
      <c r="H21" s="31"/>
      <c r="I21" s="30">
        <f>E21+F21+IF(G21&lt;16,0,G21)+H21</f>
        <v>6</v>
      </c>
      <c r="J21" s="31"/>
      <c r="K21" s="30">
        <f>I21+J21</f>
        <v>6</v>
      </c>
      <c r="L21" s="9">
        <f>IF(K21&lt;=50,5,IF(K21&lt;=60,6,IF(K21&lt;=70,7,IF(K21&lt;=80,8,IF(K21&lt;=90,9,IF(K21&lt;=100,10,"-"))))))</f>
        <v>5</v>
      </c>
    </row>
    <row r="22" spans="1:12" ht="16.5" customHeight="1">
      <c r="A22" s="2" t="s">
        <v>359</v>
      </c>
      <c r="B22" s="36" t="s">
        <v>360</v>
      </c>
      <c r="C22" s="2" t="s">
        <v>102</v>
      </c>
      <c r="D22" s="2" t="s">
        <v>506</v>
      </c>
      <c r="E22" s="23">
        <v>5</v>
      </c>
      <c r="F22" s="23">
        <v>1</v>
      </c>
      <c r="G22" s="23">
        <v>18</v>
      </c>
      <c r="H22" s="23"/>
      <c r="I22" s="10">
        <f>E22+F22+IF(G22&lt;16,0,G22)+H22</f>
        <v>24</v>
      </c>
      <c r="J22" s="23"/>
      <c r="K22" s="10">
        <f>I22+J22</f>
        <v>24</v>
      </c>
      <c r="L22" s="9">
        <f>IF(K22&lt;=50,5,IF(K22&lt;=60,6,IF(K22&lt;=70,7,IF(K22&lt;=80,8,IF(K22&lt;=90,9,IF(K22&lt;=100,10,"-"))))))</f>
        <v>5</v>
      </c>
    </row>
    <row r="23" spans="1:12" ht="16.5" customHeight="1">
      <c r="A23" s="1" t="s">
        <v>359</v>
      </c>
      <c r="B23" s="37" t="s">
        <v>635</v>
      </c>
      <c r="C23" s="2" t="s">
        <v>16</v>
      </c>
      <c r="D23" s="4"/>
      <c r="E23" s="5"/>
      <c r="F23" s="5"/>
      <c r="G23" s="5"/>
      <c r="H23" s="5"/>
      <c r="I23" s="5"/>
      <c r="J23" s="5"/>
      <c r="K23" s="5"/>
      <c r="L23" s="9"/>
    </row>
    <row r="24" spans="1:12" ht="16.5" customHeight="1">
      <c r="A24" s="1" t="s">
        <v>636</v>
      </c>
      <c r="B24" s="37" t="s">
        <v>637</v>
      </c>
      <c r="C24" s="2" t="s">
        <v>4</v>
      </c>
      <c r="D24" s="4"/>
      <c r="E24" s="5"/>
      <c r="F24" s="5"/>
      <c r="G24" s="5"/>
      <c r="H24" s="5"/>
      <c r="I24" s="5"/>
      <c r="J24" s="5"/>
      <c r="K24" s="5"/>
      <c r="L24" s="9"/>
    </row>
    <row r="25" spans="1:12" ht="16.5" customHeight="1">
      <c r="A25" s="1" t="s">
        <v>638</v>
      </c>
      <c r="B25" s="37" t="s">
        <v>639</v>
      </c>
      <c r="C25" s="2" t="s">
        <v>640</v>
      </c>
      <c r="D25" s="4"/>
      <c r="E25" s="5"/>
      <c r="F25" s="5"/>
      <c r="G25" s="5">
        <v>0</v>
      </c>
      <c r="H25" s="5"/>
      <c r="I25" s="5"/>
      <c r="J25" s="5"/>
      <c r="K25" s="5"/>
      <c r="L25" s="9"/>
    </row>
    <row r="26" spans="1:12" ht="16.5" customHeight="1">
      <c r="A26" s="1" t="s">
        <v>641</v>
      </c>
      <c r="B26" s="37" t="s">
        <v>642</v>
      </c>
      <c r="C26" s="2" t="s">
        <v>24</v>
      </c>
      <c r="D26" s="4"/>
      <c r="E26" s="5"/>
      <c r="F26" s="5"/>
      <c r="G26" s="5">
        <v>28</v>
      </c>
      <c r="H26" s="5"/>
      <c r="I26" s="5"/>
      <c r="J26" s="5"/>
      <c r="K26" s="5"/>
      <c r="L26" s="9"/>
    </row>
    <row r="27" spans="1:12" ht="16.5" customHeight="1">
      <c r="A27" s="1" t="s">
        <v>643</v>
      </c>
      <c r="B27" s="37" t="s">
        <v>644</v>
      </c>
      <c r="C27" s="2" t="s">
        <v>645</v>
      </c>
      <c r="D27" s="4"/>
      <c r="E27" s="5"/>
      <c r="F27" s="5"/>
      <c r="G27" s="5"/>
      <c r="H27" s="5"/>
      <c r="I27" s="5"/>
      <c r="J27" s="5"/>
      <c r="K27" s="5"/>
      <c r="L27" s="9"/>
    </row>
    <row r="28" spans="1:12" ht="16.5" customHeight="1">
      <c r="A28" s="2" t="s">
        <v>363</v>
      </c>
      <c r="B28" s="36" t="s">
        <v>364</v>
      </c>
      <c r="C28" s="2" t="s">
        <v>39</v>
      </c>
      <c r="D28" s="20" t="s">
        <v>464</v>
      </c>
      <c r="E28" s="5">
        <v>5</v>
      </c>
      <c r="F28" s="23">
        <v>1</v>
      </c>
      <c r="G28" s="23">
        <v>19</v>
      </c>
      <c r="H28" s="23"/>
      <c r="I28" s="10">
        <f>E28+F28+IF(G28&lt;16,0,G28)+H28</f>
        <v>25</v>
      </c>
      <c r="J28" s="23"/>
      <c r="K28" s="10">
        <f>I28+J28</f>
        <v>25</v>
      </c>
      <c r="L28" s="9">
        <f>IF(K28&lt;=50,5,IF(K28&lt;=60,6,IF(K28&lt;=70,7,IF(K28&lt;=80,8,IF(K28&lt;=90,9,IF(K28&lt;=100,10,"-"))))))</f>
        <v>5</v>
      </c>
    </row>
    <row r="29" spans="1:12" ht="16.5" customHeight="1">
      <c r="A29" s="1" t="s">
        <v>363</v>
      </c>
      <c r="B29" s="37" t="s">
        <v>514</v>
      </c>
      <c r="C29" s="2" t="s">
        <v>310</v>
      </c>
      <c r="D29" s="4"/>
      <c r="E29" s="5"/>
      <c r="F29" s="5"/>
      <c r="G29" s="5"/>
      <c r="H29" s="5"/>
      <c r="I29" s="5"/>
      <c r="J29" s="5"/>
      <c r="K29" s="5"/>
      <c r="L29" s="9"/>
    </row>
    <row r="30" spans="1:12" ht="16.5" customHeight="1">
      <c r="A30" s="1" t="s">
        <v>646</v>
      </c>
      <c r="B30" s="37" t="s">
        <v>647</v>
      </c>
      <c r="C30" s="2" t="s">
        <v>42</v>
      </c>
      <c r="D30" s="4"/>
      <c r="E30" s="5"/>
      <c r="F30" s="5"/>
      <c r="G30" s="5">
        <v>26</v>
      </c>
      <c r="H30" s="5"/>
      <c r="I30" s="5"/>
      <c r="J30" s="5"/>
      <c r="K30" s="5"/>
      <c r="L30" s="9"/>
    </row>
    <row r="31" spans="1:12" ht="16.5" customHeight="1">
      <c r="A31" s="1" t="s">
        <v>648</v>
      </c>
      <c r="B31" s="37" t="s">
        <v>649</v>
      </c>
      <c r="C31" s="2" t="s">
        <v>46</v>
      </c>
      <c r="D31" s="4"/>
      <c r="E31" s="5"/>
      <c r="F31" s="5"/>
      <c r="G31" s="5">
        <v>29</v>
      </c>
      <c r="H31" s="5"/>
      <c r="I31" s="5"/>
      <c r="J31" s="5"/>
      <c r="K31" s="5"/>
      <c r="L31" s="9"/>
    </row>
    <row r="32" spans="1:12" ht="16.5" customHeight="1">
      <c r="A32" s="1" t="s">
        <v>650</v>
      </c>
      <c r="B32" s="37" t="s">
        <v>651</v>
      </c>
      <c r="C32" s="2" t="s">
        <v>4</v>
      </c>
      <c r="D32" s="4"/>
      <c r="E32" s="5"/>
      <c r="F32" s="5"/>
      <c r="G32" s="5">
        <v>26</v>
      </c>
      <c r="H32" s="5"/>
      <c r="I32" s="5"/>
      <c r="J32" s="5"/>
      <c r="K32" s="5"/>
      <c r="L32" s="9"/>
    </row>
    <row r="33" spans="1:12" ht="16.5" customHeight="1">
      <c r="A33" s="1" t="s">
        <v>652</v>
      </c>
      <c r="B33" s="37" t="s">
        <v>651</v>
      </c>
      <c r="C33" s="2" t="s">
        <v>14</v>
      </c>
      <c r="D33" s="4"/>
      <c r="E33" s="5"/>
      <c r="F33" s="5"/>
      <c r="G33" s="5">
        <v>14</v>
      </c>
      <c r="H33" s="5"/>
      <c r="I33" s="5"/>
      <c r="J33" s="5"/>
      <c r="K33" s="5"/>
      <c r="L33" s="9"/>
    </row>
    <row r="34" spans="1:12" ht="16.5" customHeight="1">
      <c r="A34" s="14" t="s">
        <v>286</v>
      </c>
      <c r="B34" s="35" t="s">
        <v>287</v>
      </c>
      <c r="C34" s="15" t="s">
        <v>14</v>
      </c>
      <c r="D34" s="15"/>
      <c r="E34" s="16">
        <v>5</v>
      </c>
      <c r="F34" s="16">
        <v>5</v>
      </c>
      <c r="G34" s="18"/>
      <c r="H34" s="17">
        <v>4</v>
      </c>
      <c r="I34" s="5">
        <f>E34+F34+IF(G34&lt;16,0,G34)+H34</f>
        <v>14</v>
      </c>
      <c r="J34" s="17"/>
      <c r="K34" s="5">
        <f>I34+J34</f>
        <v>14</v>
      </c>
      <c r="L34" s="9">
        <f>IF(K34&lt;=50,5,IF(K34&lt;=60,6,IF(K34&lt;=70,7,IF(K34&lt;=80,8,IF(K34&lt;=90,9,IF(K34&lt;=100,10,"-"))))))</f>
        <v>5</v>
      </c>
    </row>
    <row r="35" spans="1:12" ht="16.5" customHeight="1">
      <c r="A35" s="1" t="s">
        <v>248</v>
      </c>
      <c r="B35" s="37" t="s">
        <v>246</v>
      </c>
      <c r="C35" s="1" t="s">
        <v>247</v>
      </c>
      <c r="D35" s="1"/>
      <c r="E35" s="5">
        <v>5</v>
      </c>
      <c r="F35" s="23"/>
      <c r="G35" s="23">
        <v>12</v>
      </c>
      <c r="H35" s="23"/>
      <c r="I35" s="30">
        <f>E35+F35+IF(G35&lt;16,0,G35)+H35</f>
        <v>5</v>
      </c>
      <c r="J35" s="23"/>
      <c r="K35" s="30">
        <f>I35+J35</f>
        <v>5</v>
      </c>
      <c r="L35" s="9">
        <f>IF(K35&lt;=50,5,IF(K35&lt;=60,6,IF(K35&lt;=70,7,IF(K35&lt;=80,8,IF(K35&lt;=90,9,IF(K35&lt;=100,10,"-"))))))</f>
        <v>5</v>
      </c>
    </row>
    <row r="36" spans="1:12" ht="16.5" customHeight="1">
      <c r="A36" s="14" t="s">
        <v>288</v>
      </c>
      <c r="B36" s="35" t="s">
        <v>289</v>
      </c>
      <c r="C36" s="15" t="s">
        <v>53</v>
      </c>
      <c r="D36" s="15"/>
      <c r="E36" s="16">
        <v>5</v>
      </c>
      <c r="F36" s="16"/>
      <c r="G36" s="18"/>
      <c r="H36" s="17"/>
      <c r="I36" s="5">
        <f>E36+F36+IF(G36&lt;16,0,G36)+H36</f>
        <v>5</v>
      </c>
      <c r="J36" s="17"/>
      <c r="K36" s="5">
        <f>I36+J36</f>
        <v>5</v>
      </c>
      <c r="L36" s="9">
        <f>IF(K36&lt;=50,5,IF(K36&lt;=60,6,IF(K36&lt;=70,7,IF(K36&lt;=80,8,IF(K36&lt;=90,9,IF(K36&lt;=100,10,"-"))))))</f>
        <v>5</v>
      </c>
    </row>
    <row r="37" spans="1:12" ht="16.5" customHeight="1">
      <c r="A37" s="1" t="s">
        <v>653</v>
      </c>
      <c r="B37" s="37" t="s">
        <v>654</v>
      </c>
      <c r="C37" s="2" t="s">
        <v>13</v>
      </c>
      <c r="D37" s="4"/>
      <c r="E37" s="5"/>
      <c r="F37" s="5"/>
      <c r="G37" s="5">
        <v>25</v>
      </c>
      <c r="H37" s="5"/>
      <c r="I37" s="5"/>
      <c r="J37" s="5"/>
      <c r="K37" s="5"/>
      <c r="L37" s="9"/>
    </row>
    <row r="38" spans="1:12" ht="16.5" customHeight="1">
      <c r="A38" s="1" t="s">
        <v>162</v>
      </c>
      <c r="B38" s="39" t="s">
        <v>163</v>
      </c>
      <c r="C38" s="21" t="s">
        <v>71</v>
      </c>
      <c r="D38" s="21"/>
      <c r="E38" s="31">
        <v>5</v>
      </c>
      <c r="F38" s="31"/>
      <c r="G38" s="31"/>
      <c r="H38" s="31"/>
      <c r="I38" s="30">
        <f>E38+F38+IF(G38&lt;16,0,G38)+H38</f>
        <v>5</v>
      </c>
      <c r="J38" s="31"/>
      <c r="K38" s="30">
        <f>I38+J38</f>
        <v>5</v>
      </c>
      <c r="L38" s="9">
        <f>IF(K38&lt;=50,5,IF(K38&lt;=60,6,IF(K38&lt;=70,7,IF(K38&lt;=80,8,IF(K38&lt;=90,9,IF(K38&lt;=100,10,"-"))))))</f>
        <v>5</v>
      </c>
    </row>
    <row r="39" spans="1:12" ht="16.5" customHeight="1">
      <c r="A39" s="1" t="s">
        <v>655</v>
      </c>
      <c r="B39" s="37" t="s">
        <v>656</v>
      </c>
      <c r="C39" s="2" t="s">
        <v>43</v>
      </c>
      <c r="D39" s="4"/>
      <c r="E39" s="5"/>
      <c r="F39" s="5"/>
      <c r="G39" s="5"/>
      <c r="H39" s="5"/>
      <c r="I39" s="5"/>
      <c r="J39" s="5"/>
      <c r="K39" s="5"/>
      <c r="L39" s="9"/>
    </row>
    <row r="40" spans="1:12" ht="16.5" customHeight="1">
      <c r="A40" s="1" t="s">
        <v>655</v>
      </c>
      <c r="B40" s="37" t="s">
        <v>656</v>
      </c>
      <c r="C40" s="2" t="s">
        <v>43</v>
      </c>
      <c r="D40" s="4"/>
      <c r="E40" s="5"/>
      <c r="F40" s="5"/>
      <c r="G40" s="5"/>
      <c r="H40" s="5"/>
      <c r="I40" s="5"/>
      <c r="J40" s="5"/>
      <c r="K40" s="5"/>
      <c r="L40" s="9"/>
    </row>
    <row r="41" spans="1:12" ht="16.5" customHeight="1">
      <c r="A41" s="1" t="s">
        <v>657</v>
      </c>
      <c r="B41" s="37" t="s">
        <v>658</v>
      </c>
      <c r="C41" s="2" t="s">
        <v>659</v>
      </c>
      <c r="D41" s="4"/>
      <c r="E41" s="5"/>
      <c r="F41" s="5"/>
      <c r="G41" s="5">
        <v>22</v>
      </c>
      <c r="H41" s="5"/>
      <c r="I41" s="5"/>
      <c r="J41" s="5"/>
      <c r="K41" s="5"/>
      <c r="L41" s="9"/>
    </row>
    <row r="42" spans="1:12" ht="16.5" customHeight="1">
      <c r="A42" s="1" t="s">
        <v>660</v>
      </c>
      <c r="B42" s="37" t="s">
        <v>22</v>
      </c>
      <c r="C42" s="2" t="s">
        <v>661</v>
      </c>
      <c r="D42" s="4"/>
      <c r="E42" s="5"/>
      <c r="F42" s="5"/>
      <c r="G42" s="5"/>
      <c r="H42" s="5"/>
      <c r="I42" s="5"/>
      <c r="J42" s="5"/>
      <c r="K42" s="5"/>
      <c r="L42" s="9"/>
    </row>
    <row r="43" spans="1:12" ht="16.5" customHeight="1">
      <c r="A43" s="1" t="s">
        <v>662</v>
      </c>
      <c r="B43" s="37" t="s">
        <v>663</v>
      </c>
      <c r="C43" s="2" t="s">
        <v>26</v>
      </c>
      <c r="D43" s="4"/>
      <c r="E43" s="5"/>
      <c r="F43" s="5"/>
      <c r="G43" s="5"/>
      <c r="H43" s="5"/>
      <c r="I43" s="5"/>
      <c r="J43" s="5"/>
      <c r="K43" s="5"/>
      <c r="L43" s="9"/>
    </row>
    <row r="44" spans="1:12" ht="16.5" customHeight="1">
      <c r="A44" s="1" t="s">
        <v>664</v>
      </c>
      <c r="B44" s="37" t="s">
        <v>665</v>
      </c>
      <c r="C44" s="2" t="s">
        <v>43</v>
      </c>
      <c r="D44" s="4"/>
      <c r="E44" s="5"/>
      <c r="F44" s="5"/>
      <c r="G44" s="5"/>
      <c r="H44" s="5"/>
      <c r="I44" s="5"/>
      <c r="J44" s="5"/>
      <c r="K44" s="5"/>
      <c r="L44" s="9"/>
    </row>
    <row r="45" spans="1:12" ht="16.5" customHeight="1">
      <c r="A45" s="1" t="s">
        <v>666</v>
      </c>
      <c r="B45" s="37" t="s">
        <v>667</v>
      </c>
      <c r="C45" s="2" t="s">
        <v>45</v>
      </c>
      <c r="D45" s="4"/>
      <c r="E45" s="5"/>
      <c r="F45" s="5"/>
      <c r="G45" s="5"/>
      <c r="H45" s="5"/>
      <c r="I45" s="5"/>
      <c r="J45" s="5"/>
      <c r="K45" s="5"/>
      <c r="L45" s="9"/>
    </row>
    <row r="46" spans="1:12" ht="16.5" customHeight="1">
      <c r="A46" s="1" t="s">
        <v>668</v>
      </c>
      <c r="B46" s="37" t="s">
        <v>669</v>
      </c>
      <c r="C46" s="2" t="s">
        <v>53</v>
      </c>
      <c r="D46" s="4"/>
      <c r="E46" s="5"/>
      <c r="F46" s="5"/>
      <c r="G46" s="5"/>
      <c r="H46" s="5"/>
      <c r="I46" s="5"/>
      <c r="J46" s="5"/>
      <c r="K46" s="5"/>
      <c r="L46" s="9"/>
    </row>
    <row r="47" spans="1:12" ht="16.5" customHeight="1">
      <c r="A47" s="1" t="s">
        <v>670</v>
      </c>
      <c r="B47" s="37" t="s">
        <v>669</v>
      </c>
      <c r="C47" s="2" t="s">
        <v>8</v>
      </c>
      <c r="D47" s="4"/>
      <c r="E47" s="5"/>
      <c r="F47" s="5"/>
      <c r="G47" s="5"/>
      <c r="H47" s="5"/>
      <c r="I47" s="5"/>
      <c r="J47" s="5"/>
      <c r="K47" s="5"/>
      <c r="L47" s="9"/>
    </row>
    <row r="48" spans="1:12" ht="16.5" customHeight="1">
      <c r="A48" s="14" t="s">
        <v>290</v>
      </c>
      <c r="B48" s="35" t="s">
        <v>291</v>
      </c>
      <c r="C48" s="15" t="s">
        <v>292</v>
      </c>
      <c r="D48" s="15" t="s">
        <v>485</v>
      </c>
      <c r="E48" s="16">
        <v>5</v>
      </c>
      <c r="F48" s="16">
        <v>5</v>
      </c>
      <c r="G48" s="18">
        <v>10</v>
      </c>
      <c r="H48" s="17"/>
      <c r="I48" s="5">
        <f>E48+F48+IF(G48&lt;16,0,G48)+H48</f>
        <v>10</v>
      </c>
      <c r="J48" s="17"/>
      <c r="K48" s="5">
        <f>I48+J48</f>
        <v>10</v>
      </c>
      <c r="L48" s="9">
        <f>IF(K48&lt;=50,5,IF(K48&lt;=60,6,IF(K48&lt;=70,7,IF(K48&lt;=80,8,IF(K48&lt;=90,9,IF(K48&lt;=100,10,"-"))))))</f>
        <v>5</v>
      </c>
    </row>
    <row r="49" spans="1:12" ht="16.5" customHeight="1">
      <c r="A49" s="1" t="s">
        <v>671</v>
      </c>
      <c r="B49" s="37" t="s">
        <v>672</v>
      </c>
      <c r="C49" s="2" t="s">
        <v>29</v>
      </c>
      <c r="D49" s="4"/>
      <c r="E49" s="5"/>
      <c r="F49" s="5"/>
      <c r="G49" s="5"/>
      <c r="H49" s="5"/>
      <c r="I49" s="5"/>
      <c r="J49" s="5"/>
      <c r="K49" s="5"/>
      <c r="L49" s="9"/>
    </row>
    <row r="50" spans="1:12" ht="16.5" customHeight="1">
      <c r="A50" s="1" t="s">
        <v>673</v>
      </c>
      <c r="B50" s="37" t="s">
        <v>674</v>
      </c>
      <c r="C50" s="2" t="s">
        <v>517</v>
      </c>
      <c r="D50" s="4"/>
      <c r="E50" s="5"/>
      <c r="F50" s="5"/>
      <c r="G50" s="5">
        <v>19</v>
      </c>
      <c r="H50" s="5"/>
      <c r="I50" s="5"/>
      <c r="J50" s="5"/>
      <c r="K50" s="5"/>
      <c r="L50" s="9"/>
    </row>
    <row r="51" spans="1:12" ht="16.5" customHeight="1">
      <c r="A51" s="2" t="s">
        <v>369</v>
      </c>
      <c r="B51" s="36" t="s">
        <v>370</v>
      </c>
      <c r="C51" s="2" t="s">
        <v>61</v>
      </c>
      <c r="D51" s="2" t="s">
        <v>488</v>
      </c>
      <c r="E51" s="5">
        <v>5</v>
      </c>
      <c r="F51" s="23">
        <v>1</v>
      </c>
      <c r="G51" s="23"/>
      <c r="H51" s="23"/>
      <c r="I51" s="10">
        <f>E51+F51+IF(G51&lt;16,0,G51)+H51</f>
        <v>6</v>
      </c>
      <c r="J51" s="23"/>
      <c r="K51" s="10">
        <f>I51+J51</f>
        <v>6</v>
      </c>
      <c r="L51" s="9">
        <f>IF(K51&lt;=50,5,IF(K51&lt;=60,6,IF(K51&lt;=70,7,IF(K51&lt;=80,8,IF(K51&lt;=90,9,IF(K51&lt;=100,10,"-"))))))</f>
        <v>5</v>
      </c>
    </row>
    <row r="52" spans="1:12" ht="16.5" customHeight="1">
      <c r="A52" s="1" t="s">
        <v>675</v>
      </c>
      <c r="B52" s="37" t="s">
        <v>676</v>
      </c>
      <c r="C52" s="2" t="s">
        <v>91</v>
      </c>
      <c r="D52" s="4"/>
      <c r="E52" s="5"/>
      <c r="F52" s="5"/>
      <c r="G52" s="5"/>
      <c r="H52" s="5"/>
      <c r="I52" s="5"/>
      <c r="J52" s="5"/>
      <c r="K52" s="5"/>
      <c r="L52" s="9"/>
    </row>
    <row r="53" spans="1:12" ht="16.5" customHeight="1">
      <c r="A53" s="1" t="s">
        <v>27</v>
      </c>
      <c r="B53" s="37" t="s">
        <v>28</v>
      </c>
      <c r="C53" s="2" t="s">
        <v>29</v>
      </c>
      <c r="D53" s="4"/>
      <c r="E53" s="5"/>
      <c r="F53" s="5"/>
      <c r="G53" s="5"/>
      <c r="H53" s="5"/>
      <c r="I53" s="5"/>
      <c r="J53" s="5"/>
      <c r="K53" s="5"/>
      <c r="L53" s="9"/>
    </row>
    <row r="54" spans="1:12" ht="16.5" customHeight="1">
      <c r="A54" s="2" t="s">
        <v>371</v>
      </c>
      <c r="B54" s="36" t="s">
        <v>372</v>
      </c>
      <c r="C54" s="2" t="s">
        <v>96</v>
      </c>
      <c r="D54" s="2" t="s">
        <v>489</v>
      </c>
      <c r="E54" s="6">
        <v>5</v>
      </c>
      <c r="F54" s="6"/>
      <c r="G54" s="6">
        <v>0</v>
      </c>
      <c r="H54" s="6"/>
      <c r="I54" s="10">
        <f>E54+F54+IF(G54&lt;16,0,G54)+H54</f>
        <v>5</v>
      </c>
      <c r="J54" s="6"/>
      <c r="K54" s="10">
        <f>I54+J54</f>
        <v>5</v>
      </c>
      <c r="L54" s="9">
        <f>IF(K54&lt;=50,5,IF(K54&lt;=60,6,IF(K54&lt;=70,7,IF(K54&lt;=80,8,IF(K54&lt;=90,9,IF(K54&lt;=100,10,"-"))))))</f>
        <v>5</v>
      </c>
    </row>
    <row r="55" spans="1:12" ht="16.5" customHeight="1">
      <c r="A55" s="1" t="s">
        <v>167</v>
      </c>
      <c r="B55" s="39" t="s">
        <v>168</v>
      </c>
      <c r="C55" s="21" t="s">
        <v>56</v>
      </c>
      <c r="D55" s="21"/>
      <c r="E55" s="31">
        <v>5</v>
      </c>
      <c r="F55" s="31">
        <v>6</v>
      </c>
      <c r="G55" s="31">
        <v>2</v>
      </c>
      <c r="H55" s="31"/>
      <c r="I55" s="30">
        <f>E55+F55+IF(G55&lt;16,0,G55)+H55</f>
        <v>11</v>
      </c>
      <c r="J55" s="31"/>
      <c r="K55" s="30">
        <f>I55+J55</f>
        <v>11</v>
      </c>
      <c r="L55" s="9">
        <f>IF(K55&lt;=50,5,IF(K55&lt;=60,6,IF(K55&lt;=70,7,IF(K55&lt;=80,8,IF(K55&lt;=90,9,IF(K55&lt;=100,10,"-"))))))</f>
        <v>5</v>
      </c>
    </row>
    <row r="56" spans="1:12" ht="16.5" customHeight="1">
      <c r="A56" s="18" t="s">
        <v>30</v>
      </c>
      <c r="B56" s="38" t="s">
        <v>31</v>
      </c>
      <c r="C56" s="20" t="s">
        <v>32</v>
      </c>
      <c r="D56" s="20"/>
      <c r="E56" s="23">
        <v>5</v>
      </c>
      <c r="F56" s="23">
        <v>10</v>
      </c>
      <c r="G56" s="23">
        <v>0</v>
      </c>
      <c r="H56" s="23"/>
      <c r="I56" s="30">
        <f>E56+F56+IF(G56&lt;16,0,G56)+H56</f>
        <v>15</v>
      </c>
      <c r="J56" s="23"/>
      <c r="K56" s="30">
        <f>I56+J56</f>
        <v>15</v>
      </c>
      <c r="L56" s="9">
        <f>IF(K56&lt;=50,5,IF(K56&lt;=60,6,IF(K56&lt;=70,7,IF(K56&lt;=80,8,IF(K56&lt;=90,9,IF(K56&lt;=100,10,"-"))))))</f>
        <v>5</v>
      </c>
    </row>
    <row r="57" spans="1:12" ht="16.5" customHeight="1">
      <c r="A57" s="2" t="s">
        <v>379</v>
      </c>
      <c r="B57" s="36" t="s">
        <v>380</v>
      </c>
      <c r="C57" s="2" t="s">
        <v>177</v>
      </c>
      <c r="D57" s="2" t="s">
        <v>469</v>
      </c>
      <c r="E57" s="23">
        <v>5</v>
      </c>
      <c r="F57" s="23">
        <v>1</v>
      </c>
      <c r="G57" s="23"/>
      <c r="H57" s="23"/>
      <c r="I57" s="10">
        <f>E57+F57+IF(G57&lt;16,0,G57)+H57</f>
        <v>6</v>
      </c>
      <c r="J57" s="23"/>
      <c r="K57" s="10">
        <f>I57+J57</f>
        <v>6</v>
      </c>
      <c r="L57" s="9">
        <f>IF(K57&lt;=50,5,IF(K57&lt;=60,6,IF(K57&lt;=70,7,IF(K57&lt;=80,8,IF(K57&lt;=90,9,IF(K57&lt;=100,10,"-"))))))</f>
        <v>5</v>
      </c>
    </row>
    <row r="58" spans="1:12" ht="16.5" customHeight="1">
      <c r="A58" s="1" t="s">
        <v>677</v>
      </c>
      <c r="B58" s="37" t="s">
        <v>678</v>
      </c>
      <c r="C58" s="2" t="s">
        <v>45</v>
      </c>
      <c r="D58" s="4"/>
      <c r="E58" s="5"/>
      <c r="F58" s="5"/>
      <c r="G58" s="5"/>
      <c r="H58" s="5"/>
      <c r="I58" s="5"/>
      <c r="J58" s="5"/>
      <c r="K58" s="5"/>
      <c r="L58" s="9"/>
    </row>
    <row r="59" spans="1:12" ht="16.5" customHeight="1">
      <c r="A59" s="1" t="s">
        <v>679</v>
      </c>
      <c r="B59" s="37" t="s">
        <v>678</v>
      </c>
      <c r="C59" s="2" t="s">
        <v>0</v>
      </c>
      <c r="D59" s="4"/>
      <c r="E59" s="5"/>
      <c r="F59" s="5"/>
      <c r="G59" s="5">
        <v>17</v>
      </c>
      <c r="H59" s="5"/>
      <c r="I59" s="5"/>
      <c r="J59" s="5"/>
      <c r="K59" s="5"/>
      <c r="L59" s="9"/>
    </row>
    <row r="60" spans="1:12" ht="16.5" customHeight="1">
      <c r="A60" s="1" t="s">
        <v>33</v>
      </c>
      <c r="B60" s="39" t="s">
        <v>34</v>
      </c>
      <c r="C60" s="21" t="s">
        <v>35</v>
      </c>
      <c r="D60" s="22"/>
      <c r="E60" s="31">
        <v>5</v>
      </c>
      <c r="F60" s="31">
        <v>7</v>
      </c>
      <c r="G60" s="31">
        <v>0</v>
      </c>
      <c r="H60" s="31"/>
      <c r="I60" s="30">
        <f>E60+F60+IF(G60&lt;16,0,G60)+H60</f>
        <v>12</v>
      </c>
      <c r="J60" s="31"/>
      <c r="K60" s="30">
        <f>I60+J60</f>
        <v>12</v>
      </c>
      <c r="L60" s="9">
        <f>IF(K60&lt;=50,5,IF(K60&lt;=60,6,IF(K60&lt;=70,7,IF(K60&lt;=80,8,IF(K60&lt;=90,9,IF(K60&lt;=100,10,"-"))))))</f>
        <v>5</v>
      </c>
    </row>
    <row r="61" spans="1:12" ht="16.5" customHeight="1">
      <c r="A61" s="14" t="s">
        <v>294</v>
      </c>
      <c r="B61" s="35" t="s">
        <v>295</v>
      </c>
      <c r="C61" s="15" t="s">
        <v>71</v>
      </c>
      <c r="D61" s="15"/>
      <c r="E61" s="16">
        <v>5</v>
      </c>
      <c r="F61" s="16"/>
      <c r="G61" s="18"/>
      <c r="H61" s="17"/>
      <c r="I61" s="5">
        <f>E61+F61+IF(G61&lt;16,0,G61)+H61</f>
        <v>5</v>
      </c>
      <c r="J61" s="17"/>
      <c r="K61" s="5">
        <f>I61+J61</f>
        <v>5</v>
      </c>
      <c r="L61" s="9">
        <f>IF(K61&lt;=50,5,IF(K61&lt;=60,6,IF(K61&lt;=70,7,IF(K61&lt;=80,8,IF(K61&lt;=90,9,IF(K61&lt;=100,10,"-"))))))</f>
        <v>5</v>
      </c>
    </row>
    <row r="62" spans="1:12" ht="16.5" customHeight="1">
      <c r="A62" s="1" t="s">
        <v>515</v>
      </c>
      <c r="B62" s="37" t="s">
        <v>516</v>
      </c>
      <c r="C62" s="2" t="s">
        <v>517</v>
      </c>
      <c r="D62" s="4"/>
      <c r="E62" s="5"/>
      <c r="F62" s="5"/>
      <c r="G62" s="5">
        <v>28</v>
      </c>
      <c r="H62" s="5"/>
      <c r="I62" s="5"/>
      <c r="J62" s="5"/>
      <c r="K62" s="5"/>
      <c r="L62" s="9"/>
    </row>
    <row r="63" spans="1:12" ht="16.5" customHeight="1">
      <c r="A63" s="1" t="s">
        <v>228</v>
      </c>
      <c r="B63" s="37" t="s">
        <v>226</v>
      </c>
      <c r="C63" s="1" t="s">
        <v>227</v>
      </c>
      <c r="D63" s="1"/>
      <c r="E63" s="23">
        <v>5</v>
      </c>
      <c r="F63" s="23"/>
      <c r="G63" s="23">
        <v>19</v>
      </c>
      <c r="H63" s="23">
        <v>4</v>
      </c>
      <c r="I63" s="30">
        <f>E63+F63+IF(G63&lt;16,0,G63)+H63</f>
        <v>28</v>
      </c>
      <c r="J63" s="23"/>
      <c r="K63" s="30">
        <f>I63+J63</f>
        <v>28</v>
      </c>
      <c r="L63" s="9">
        <f>IF(K63&lt;=50,5,IF(K63&lt;=60,6,IF(K63&lt;=70,7,IF(K63&lt;=80,8,IF(K63&lt;=90,9,IF(K63&lt;=100,10,"-"))))))</f>
        <v>5</v>
      </c>
    </row>
    <row r="64" spans="1:12" ht="16.5" customHeight="1">
      <c r="A64" s="18" t="s">
        <v>38</v>
      </c>
      <c r="B64" s="38" t="s">
        <v>36</v>
      </c>
      <c r="C64" s="20" t="s">
        <v>26</v>
      </c>
      <c r="D64" s="20"/>
      <c r="E64" s="23">
        <v>5</v>
      </c>
      <c r="F64" s="23"/>
      <c r="G64" s="23"/>
      <c r="H64" s="23"/>
      <c r="I64" s="30">
        <f>E64+F64+IF(G64&lt;16,0,G64)+H64</f>
        <v>5</v>
      </c>
      <c r="J64" s="23"/>
      <c r="K64" s="30">
        <f>I64+J64</f>
        <v>5</v>
      </c>
      <c r="L64" s="9">
        <f>IF(K64&lt;=50,5,IF(K64&lt;=60,6,IF(K64&lt;=70,7,IF(K64&lt;=80,8,IF(K64&lt;=90,9,IF(K64&lt;=100,10,"-"))))))</f>
        <v>5</v>
      </c>
    </row>
    <row r="65" spans="1:12" ht="16.5" customHeight="1">
      <c r="A65" s="1" t="s">
        <v>680</v>
      </c>
      <c r="B65" s="37" t="s">
        <v>36</v>
      </c>
      <c r="C65" s="2" t="s">
        <v>681</v>
      </c>
      <c r="D65" s="4"/>
      <c r="E65" s="5"/>
      <c r="F65" s="5"/>
      <c r="G65" s="5">
        <v>30</v>
      </c>
      <c r="H65" s="5"/>
      <c r="I65" s="5"/>
      <c r="J65" s="5"/>
      <c r="K65" s="5"/>
      <c r="L65" s="9"/>
    </row>
    <row r="66" spans="1:12" ht="16.5" customHeight="1">
      <c r="A66" s="1" t="s">
        <v>682</v>
      </c>
      <c r="B66" s="37" t="s">
        <v>36</v>
      </c>
      <c r="C66" s="2" t="s">
        <v>13</v>
      </c>
      <c r="D66" s="4"/>
      <c r="E66" s="5"/>
      <c r="F66" s="5"/>
      <c r="G66" s="5">
        <v>30</v>
      </c>
      <c r="H66" s="5"/>
      <c r="I66" s="5"/>
      <c r="J66" s="5"/>
      <c r="K66" s="5"/>
      <c r="L66" s="9"/>
    </row>
    <row r="67" spans="1:12" ht="16.5" customHeight="1">
      <c r="A67" s="1" t="s">
        <v>38</v>
      </c>
      <c r="B67" s="37" t="s">
        <v>36</v>
      </c>
      <c r="C67" s="2" t="s">
        <v>26</v>
      </c>
      <c r="D67" s="4"/>
      <c r="E67" s="5"/>
      <c r="F67" s="5"/>
      <c r="G67" s="5"/>
      <c r="H67" s="5"/>
      <c r="I67" s="5"/>
      <c r="J67" s="5"/>
      <c r="K67" s="5"/>
      <c r="L67" s="9"/>
    </row>
    <row r="68" spans="1:12" ht="16.5" customHeight="1">
      <c r="A68" s="18" t="s">
        <v>40</v>
      </c>
      <c r="B68" s="38" t="s">
        <v>41</v>
      </c>
      <c r="C68" s="20" t="s">
        <v>42</v>
      </c>
      <c r="D68" s="20"/>
      <c r="E68" s="23">
        <v>5</v>
      </c>
      <c r="F68" s="23">
        <v>2</v>
      </c>
      <c r="G68" s="23"/>
      <c r="H68" s="23"/>
      <c r="I68" s="30">
        <f>E68+F68+IF(G68&lt;16,0,G68)+H68</f>
        <v>7</v>
      </c>
      <c r="J68" s="23"/>
      <c r="K68" s="30">
        <f>I68+J68</f>
        <v>7</v>
      </c>
      <c r="L68" s="9">
        <f>IF(K68&lt;=50,5,IF(K68&lt;=60,6,IF(K68&lt;=70,7,IF(K68&lt;=80,8,IF(K68&lt;=90,9,IF(K68&lt;=100,10,"-"))))))</f>
        <v>5</v>
      </c>
    </row>
    <row r="69" spans="1:12" ht="16.5" customHeight="1">
      <c r="A69" s="1" t="s">
        <v>169</v>
      </c>
      <c r="B69" s="39" t="s">
        <v>170</v>
      </c>
      <c r="C69" s="21" t="s">
        <v>63</v>
      </c>
      <c r="D69" s="21"/>
      <c r="E69" s="31">
        <v>3</v>
      </c>
      <c r="F69" s="31">
        <v>2</v>
      </c>
      <c r="G69" s="31"/>
      <c r="H69" s="31"/>
      <c r="I69" s="30">
        <f>E69+F69+IF(G69&lt;16,0,G69)+H69</f>
        <v>5</v>
      </c>
      <c r="J69" s="31"/>
      <c r="K69" s="30">
        <f>I69+J69</f>
        <v>5</v>
      </c>
      <c r="L69" s="9">
        <f>IF(K69&lt;=50,5,IF(K69&lt;=60,6,IF(K69&lt;=70,7,IF(K69&lt;=80,8,IF(K69&lt;=90,9,IF(K69&lt;=100,10,"-"))))))</f>
        <v>5</v>
      </c>
    </row>
    <row r="70" spans="1:12" ht="16.5" customHeight="1">
      <c r="A70" s="1" t="s">
        <v>171</v>
      </c>
      <c r="B70" s="39" t="s">
        <v>172</v>
      </c>
      <c r="C70" s="21" t="s">
        <v>173</v>
      </c>
      <c r="D70" s="22" t="s">
        <v>486</v>
      </c>
      <c r="E70" s="31">
        <v>5</v>
      </c>
      <c r="F70" s="31">
        <v>5</v>
      </c>
      <c r="G70" s="31"/>
      <c r="H70" s="31">
        <v>8</v>
      </c>
      <c r="I70" s="30">
        <f>E70+F70+IF(G70&lt;16,0,G70)+H70</f>
        <v>18</v>
      </c>
      <c r="J70" s="31"/>
      <c r="K70" s="30">
        <f>I70+J70</f>
        <v>18</v>
      </c>
      <c r="L70" s="9">
        <f>IF(K70&lt;=50,5,IF(K70&lt;=60,6,IF(K70&lt;=70,7,IF(K70&lt;=80,8,IF(K70&lt;=90,9,IF(K70&lt;=100,10,"-"))))))</f>
        <v>5</v>
      </c>
    </row>
    <row r="71" spans="1:12" ht="16.5" customHeight="1">
      <c r="A71" s="1" t="s">
        <v>250</v>
      </c>
      <c r="B71" s="37" t="s">
        <v>172</v>
      </c>
      <c r="C71" s="1" t="s">
        <v>249</v>
      </c>
      <c r="D71" s="1"/>
      <c r="E71" s="5">
        <v>5</v>
      </c>
      <c r="F71" s="23"/>
      <c r="G71" s="23">
        <v>21</v>
      </c>
      <c r="H71" s="23"/>
      <c r="I71" s="30">
        <f>E71+F71+IF(G71&lt;16,0,G71)+H71</f>
        <v>26</v>
      </c>
      <c r="J71" s="23"/>
      <c r="K71" s="30">
        <f>I71+J71</f>
        <v>26</v>
      </c>
      <c r="L71" s="9">
        <f>IF(K71&lt;=50,5,IF(K71&lt;=60,6,IF(K71&lt;=70,7,IF(K71&lt;=80,8,IF(K71&lt;=90,9,IF(K71&lt;=100,10,"-"))))))</f>
        <v>5</v>
      </c>
    </row>
    <row r="72" spans="1:12" ht="16.5" customHeight="1">
      <c r="A72" s="1" t="s">
        <v>683</v>
      </c>
      <c r="B72" s="37" t="s">
        <v>684</v>
      </c>
      <c r="C72" s="2" t="s">
        <v>37</v>
      </c>
      <c r="D72" s="4"/>
      <c r="E72" s="5"/>
      <c r="F72" s="5"/>
      <c r="G72" s="5"/>
      <c r="H72" s="5"/>
      <c r="I72" s="5"/>
      <c r="J72" s="5"/>
      <c r="K72" s="5"/>
      <c r="L72" s="9"/>
    </row>
    <row r="73" spans="1:12" ht="16.5" customHeight="1">
      <c r="A73" s="1" t="s">
        <v>685</v>
      </c>
      <c r="B73" s="37" t="s">
        <v>684</v>
      </c>
      <c r="C73" s="2" t="s">
        <v>192</v>
      </c>
      <c r="D73" s="4"/>
      <c r="E73" s="5"/>
      <c r="F73" s="5"/>
      <c r="G73" s="5"/>
      <c r="H73" s="5"/>
      <c r="I73" s="5"/>
      <c r="J73" s="5"/>
      <c r="K73" s="5"/>
      <c r="L73" s="9"/>
    </row>
    <row r="74" spans="1:12" ht="16.5" customHeight="1">
      <c r="A74" s="1" t="s">
        <v>518</v>
      </c>
      <c r="B74" s="37" t="s">
        <v>519</v>
      </c>
      <c r="C74" s="2" t="s">
        <v>520</v>
      </c>
      <c r="D74" s="4"/>
      <c r="E74" s="5"/>
      <c r="F74" s="5"/>
      <c r="G74" s="5"/>
      <c r="H74" s="5"/>
      <c r="I74" s="5"/>
      <c r="J74" s="5"/>
      <c r="K74" s="5"/>
      <c r="L74" s="9"/>
    </row>
    <row r="75" spans="1:12" ht="16.5" customHeight="1">
      <c r="A75" s="1" t="s">
        <v>686</v>
      </c>
      <c r="B75" s="37" t="s">
        <v>687</v>
      </c>
      <c r="C75" s="2" t="s">
        <v>134</v>
      </c>
      <c r="D75" s="4"/>
      <c r="E75" s="5"/>
      <c r="F75" s="5"/>
      <c r="G75" s="5"/>
      <c r="H75" s="5"/>
      <c r="I75" s="5"/>
      <c r="J75" s="5"/>
      <c r="K75" s="5"/>
      <c r="L75" s="9"/>
    </row>
    <row r="76" spans="1:12" ht="16.5" customHeight="1">
      <c r="A76" s="1" t="s">
        <v>688</v>
      </c>
      <c r="B76" s="37" t="s">
        <v>689</v>
      </c>
      <c r="C76" s="2" t="s">
        <v>4</v>
      </c>
      <c r="D76" s="4"/>
      <c r="E76" s="5"/>
      <c r="F76" s="5"/>
      <c r="G76" s="5"/>
      <c r="H76" s="5"/>
      <c r="I76" s="5"/>
      <c r="J76" s="5"/>
      <c r="K76" s="5"/>
      <c r="L76" s="9"/>
    </row>
    <row r="77" spans="1:12" ht="16.5" customHeight="1">
      <c r="A77" s="1" t="s">
        <v>384</v>
      </c>
      <c r="B77" s="37" t="s">
        <v>690</v>
      </c>
      <c r="C77" s="2" t="s">
        <v>314</v>
      </c>
      <c r="D77" s="4"/>
      <c r="E77" s="5"/>
      <c r="F77" s="5"/>
      <c r="G77" s="5">
        <v>17</v>
      </c>
      <c r="H77" s="5"/>
      <c r="I77" s="5"/>
      <c r="J77" s="5"/>
      <c r="K77" s="5"/>
      <c r="L77" s="9"/>
    </row>
    <row r="78" spans="1:12" ht="16.5" customHeight="1">
      <c r="A78" s="14" t="s">
        <v>299</v>
      </c>
      <c r="B78" s="35" t="s">
        <v>300</v>
      </c>
      <c r="C78" s="15" t="s">
        <v>301</v>
      </c>
      <c r="D78" s="15"/>
      <c r="E78" s="16"/>
      <c r="F78" s="16"/>
      <c r="G78" s="18">
        <v>20</v>
      </c>
      <c r="H78" s="17"/>
      <c r="I78" s="5">
        <f>E78+F78+IF(G78&lt;16,0,G78)+H78</f>
        <v>20</v>
      </c>
      <c r="J78" s="17"/>
      <c r="K78" s="5">
        <f>I78+J78</f>
        <v>20</v>
      </c>
      <c r="L78" s="9">
        <f>IF(K78&lt;=50,5,IF(K78&lt;=60,6,IF(K78&lt;=70,7,IF(K78&lt;=80,8,IF(K78&lt;=90,9,IF(K78&lt;=100,10,"-"))))))</f>
        <v>5</v>
      </c>
    </row>
    <row r="79" spans="1:12" s="94" customFormat="1" ht="16.5" customHeight="1">
      <c r="A79" s="86" t="s">
        <v>691</v>
      </c>
      <c r="B79" s="85" t="s">
        <v>692</v>
      </c>
      <c r="C79" s="92" t="s">
        <v>46</v>
      </c>
      <c r="D79" s="93"/>
      <c r="E79" s="53">
        <v>5</v>
      </c>
      <c r="F79" s="53">
        <v>10</v>
      </c>
      <c r="G79" s="53">
        <v>21</v>
      </c>
      <c r="H79" s="53">
        <v>8</v>
      </c>
      <c r="I79" s="53">
        <f>E79+F79+IF(G79&lt;16,0,G79)+H79</f>
        <v>44</v>
      </c>
      <c r="J79" s="53">
        <v>30</v>
      </c>
      <c r="K79" s="53">
        <f>I79+J79</f>
        <v>74</v>
      </c>
      <c r="L79" s="87">
        <f>IF(K79&lt;=50,5,IF(K79&lt;=60,6,IF(K79&lt;=70,7,IF(K79&lt;=80,8,IF(K79&lt;=90,9,IF(K79&lt;=100,10,"-"))))))</f>
        <v>8</v>
      </c>
    </row>
    <row r="80" spans="1:12" ht="16.5" customHeight="1">
      <c r="A80" s="2" t="s">
        <v>387</v>
      </c>
      <c r="B80" s="36" t="s">
        <v>389</v>
      </c>
      <c r="C80" s="2" t="s">
        <v>388</v>
      </c>
      <c r="D80" s="2" t="s">
        <v>492</v>
      </c>
      <c r="E80" s="5">
        <v>5</v>
      </c>
      <c r="F80" s="5">
        <v>1</v>
      </c>
      <c r="G80" s="5"/>
      <c r="H80" s="5"/>
      <c r="I80" s="10">
        <f>E80+F80+IF(G80&lt;16,0,G80)+H80</f>
        <v>6</v>
      </c>
      <c r="J80" s="5"/>
      <c r="K80" s="10">
        <f>I80+J80</f>
        <v>6</v>
      </c>
      <c r="L80" s="9">
        <f>IF(K80&lt;=50,5,IF(K80&lt;=60,6,IF(K80&lt;=70,7,IF(K80&lt;=80,8,IF(K80&lt;=90,9,IF(K80&lt;=100,10,"-"))))))</f>
        <v>5</v>
      </c>
    </row>
    <row r="81" spans="1:12" ht="16.5" customHeight="1">
      <c r="A81" s="1" t="s">
        <v>693</v>
      </c>
      <c r="B81" s="37" t="s">
        <v>694</v>
      </c>
      <c r="C81" s="2" t="s">
        <v>324</v>
      </c>
      <c r="D81" s="4"/>
      <c r="E81" s="5"/>
      <c r="F81" s="5"/>
      <c r="G81" s="5">
        <v>29</v>
      </c>
      <c r="H81" s="5"/>
      <c r="I81" s="5"/>
      <c r="J81" s="5"/>
      <c r="K81" s="5"/>
      <c r="L81" s="9"/>
    </row>
    <row r="82" spans="1:12" ht="16.5" customHeight="1">
      <c r="A82" s="1" t="s">
        <v>695</v>
      </c>
      <c r="B82" s="37" t="s">
        <v>696</v>
      </c>
      <c r="C82" s="2" t="s">
        <v>14</v>
      </c>
      <c r="D82" s="4"/>
      <c r="E82" s="5"/>
      <c r="F82" s="5"/>
      <c r="G82" s="5"/>
      <c r="H82" s="5"/>
      <c r="I82" s="5"/>
      <c r="J82" s="5"/>
      <c r="K82" s="5"/>
      <c r="L82" s="9"/>
    </row>
    <row r="83" spans="1:12" ht="16.5" customHeight="1">
      <c r="A83" s="2" t="s">
        <v>396</v>
      </c>
      <c r="B83" s="36" t="s">
        <v>397</v>
      </c>
      <c r="C83" s="2" t="s">
        <v>223</v>
      </c>
      <c r="D83" s="2" t="s">
        <v>496</v>
      </c>
      <c r="E83" s="16">
        <v>5</v>
      </c>
      <c r="F83" s="16">
        <v>2</v>
      </c>
      <c r="G83" s="18">
        <v>13</v>
      </c>
      <c r="H83" s="17">
        <v>8</v>
      </c>
      <c r="I83" s="5">
        <f>E83+F83+IF(G83&lt;16,0,G83)+H83</f>
        <v>15</v>
      </c>
      <c r="J83" s="17"/>
      <c r="K83" s="5">
        <f>I83+J83</f>
        <v>15</v>
      </c>
      <c r="L83" s="9">
        <f>IF(K83&lt;=50,5,IF(K83&lt;=60,6,IF(K83&lt;=70,7,IF(K83&lt;=80,8,IF(K83&lt;=90,9,IF(K83&lt;=100,10,"-"))))))</f>
        <v>5</v>
      </c>
    </row>
    <row r="84" spans="1:12" ht="16.5" customHeight="1">
      <c r="A84" s="1" t="s">
        <v>697</v>
      </c>
      <c r="B84" s="37" t="s">
        <v>698</v>
      </c>
      <c r="C84" s="2" t="s">
        <v>4</v>
      </c>
      <c r="D84" s="4"/>
      <c r="E84" s="5"/>
      <c r="F84" s="5"/>
      <c r="G84" s="5"/>
      <c r="H84" s="5"/>
      <c r="I84" s="5"/>
      <c r="J84" s="5"/>
      <c r="K84" s="5"/>
      <c r="L84" s="9"/>
    </row>
    <row r="85" spans="1:12" ht="16.5" customHeight="1">
      <c r="A85" s="18" t="s">
        <v>265</v>
      </c>
      <c r="B85" s="38" t="s">
        <v>266</v>
      </c>
      <c r="C85" s="20" t="s">
        <v>127</v>
      </c>
      <c r="D85" s="20"/>
      <c r="E85" s="23">
        <v>5</v>
      </c>
      <c r="F85" s="23">
        <v>4</v>
      </c>
      <c r="G85" s="23">
        <v>6</v>
      </c>
      <c r="H85" s="23"/>
      <c r="I85" s="30">
        <f>E85+F85+IF(G85&lt;16,0,G85)+H85</f>
        <v>9</v>
      </c>
      <c r="J85" s="23"/>
      <c r="K85" s="30">
        <f>I85+J85</f>
        <v>9</v>
      </c>
      <c r="L85" s="9">
        <f>IF(K85&lt;=50,5,IF(K85&lt;=60,6,IF(K85&lt;=70,7,IF(K85&lt;=80,8,IF(K85&lt;=90,9,IF(K85&lt;=100,10,"-"))))))</f>
        <v>5</v>
      </c>
    </row>
    <row r="86" spans="1:12" ht="16.5" customHeight="1">
      <c r="A86" s="1" t="s">
        <v>521</v>
      </c>
      <c r="B86" s="37" t="s">
        <v>305</v>
      </c>
      <c r="C86" s="2" t="s">
        <v>306</v>
      </c>
      <c r="D86" s="4"/>
      <c r="E86" s="5"/>
      <c r="F86" s="5"/>
      <c r="G86" s="5"/>
      <c r="H86" s="5"/>
      <c r="I86" s="5"/>
      <c r="J86" s="5"/>
      <c r="K86" s="5"/>
      <c r="L86" s="9"/>
    </row>
    <row r="87" spans="1:12" ht="16.5" customHeight="1">
      <c r="A87" s="1" t="s">
        <v>699</v>
      </c>
      <c r="B87" s="37" t="s">
        <v>700</v>
      </c>
      <c r="C87" s="2" t="s">
        <v>47</v>
      </c>
      <c r="D87" s="4"/>
      <c r="E87" s="5"/>
      <c r="F87" s="5"/>
      <c r="G87" s="5">
        <v>2</v>
      </c>
      <c r="H87" s="5"/>
      <c r="I87" s="5"/>
      <c r="J87" s="5"/>
      <c r="K87" s="5"/>
      <c r="L87" s="9"/>
    </row>
    <row r="88" spans="1:12" ht="16.5" customHeight="1">
      <c r="A88" s="1" t="s">
        <v>701</v>
      </c>
      <c r="B88" s="37" t="s">
        <v>702</v>
      </c>
      <c r="C88" s="2" t="s">
        <v>78</v>
      </c>
      <c r="D88" s="4"/>
      <c r="E88" s="5"/>
      <c r="F88" s="5"/>
      <c r="G88" s="5">
        <v>18</v>
      </c>
      <c r="H88" s="5"/>
      <c r="I88" s="5"/>
      <c r="J88" s="5"/>
      <c r="K88" s="5"/>
      <c r="L88" s="9"/>
    </row>
    <row r="89" spans="1:12" ht="16.5" customHeight="1">
      <c r="A89" s="1" t="s">
        <v>703</v>
      </c>
      <c r="B89" s="37" t="s">
        <v>704</v>
      </c>
      <c r="C89" s="2" t="s">
        <v>705</v>
      </c>
      <c r="D89" s="4"/>
      <c r="E89" s="5"/>
      <c r="F89" s="5"/>
      <c r="G89" s="5">
        <v>16</v>
      </c>
      <c r="H89" s="5"/>
      <c r="I89" s="5"/>
      <c r="J89" s="5"/>
      <c r="K89" s="5"/>
      <c r="L89" s="9"/>
    </row>
    <row r="90" spans="1:12" s="94" customFormat="1" ht="16.5" customHeight="1">
      <c r="A90" s="86" t="s">
        <v>706</v>
      </c>
      <c r="B90" s="85" t="s">
        <v>707</v>
      </c>
      <c r="C90" s="92" t="s">
        <v>708</v>
      </c>
      <c r="D90" s="93"/>
      <c r="E90" s="53">
        <v>5</v>
      </c>
      <c r="F90" s="53">
        <v>10</v>
      </c>
      <c r="G90" s="53">
        <v>16</v>
      </c>
      <c r="H90" s="53">
        <v>7</v>
      </c>
      <c r="I90" s="50">
        <f>E90+F90+IF(G90&lt;16,0,G90)+H90</f>
        <v>38</v>
      </c>
      <c r="J90" s="53"/>
      <c r="K90" s="53"/>
      <c r="L90" s="87">
        <v>5</v>
      </c>
    </row>
    <row r="91" spans="1:12" ht="16.5" customHeight="1">
      <c r="A91" s="18" t="s">
        <v>49</v>
      </c>
      <c r="B91" s="38" t="s">
        <v>50</v>
      </c>
      <c r="C91" s="20" t="s">
        <v>51</v>
      </c>
      <c r="D91" s="20"/>
      <c r="E91" s="23">
        <v>5</v>
      </c>
      <c r="F91" s="23">
        <v>0</v>
      </c>
      <c r="G91" s="23">
        <v>13</v>
      </c>
      <c r="H91" s="23"/>
      <c r="I91" s="30">
        <f>E91+F91+IF(G91&lt;16,0,G91)+H91</f>
        <v>5</v>
      </c>
      <c r="J91" s="23"/>
      <c r="K91" s="30">
        <f>I91+J91</f>
        <v>5</v>
      </c>
      <c r="L91" s="9">
        <f>IF(K91&lt;=50,5,IF(K91&lt;=60,6,IF(K91&lt;=70,7,IF(K91&lt;=80,8,IF(K91&lt;=90,9,IF(K91&lt;=100,10,"-"))))))</f>
        <v>5</v>
      </c>
    </row>
    <row r="92" spans="1:12" ht="16.5" customHeight="1">
      <c r="A92" s="1" t="s">
        <v>709</v>
      </c>
      <c r="B92" s="37" t="s">
        <v>710</v>
      </c>
      <c r="C92" s="2" t="s">
        <v>323</v>
      </c>
      <c r="D92" s="4"/>
      <c r="E92" s="5"/>
      <c r="F92" s="5"/>
      <c r="G92" s="5"/>
      <c r="H92" s="5"/>
      <c r="I92" s="5"/>
      <c r="J92" s="5"/>
      <c r="K92" s="5"/>
      <c r="L92" s="9"/>
    </row>
    <row r="93" spans="1:12" ht="16.5" customHeight="1">
      <c r="A93" s="14" t="s">
        <v>307</v>
      </c>
      <c r="B93" s="35" t="s">
        <v>308</v>
      </c>
      <c r="C93" s="15" t="s">
        <v>26</v>
      </c>
      <c r="D93" s="15"/>
      <c r="E93" s="16">
        <v>5</v>
      </c>
      <c r="F93" s="16"/>
      <c r="G93" s="18"/>
      <c r="H93" s="17"/>
      <c r="I93" s="5">
        <f>E93+F93+IF(G93&lt;16,0,G93)+H93</f>
        <v>5</v>
      </c>
      <c r="J93" s="17"/>
      <c r="K93" s="5">
        <f>I93+J93</f>
        <v>5</v>
      </c>
      <c r="L93" s="9">
        <f>IF(K93&lt;=50,5,IF(K93&lt;=60,6,IF(K93&lt;=70,7,IF(K93&lt;=80,8,IF(K93&lt;=90,9,IF(K93&lt;=100,10,"-"))))))</f>
        <v>5</v>
      </c>
    </row>
    <row r="94" spans="1:12" ht="16.5" customHeight="1">
      <c r="A94" s="1" t="s">
        <v>711</v>
      </c>
      <c r="B94" s="37" t="s">
        <v>309</v>
      </c>
      <c r="C94" s="2" t="s">
        <v>350</v>
      </c>
      <c r="D94" s="4"/>
      <c r="E94" s="5"/>
      <c r="F94" s="5"/>
      <c r="G94" s="5"/>
      <c r="H94" s="5"/>
      <c r="I94" s="5"/>
      <c r="J94" s="5"/>
      <c r="K94" s="5"/>
      <c r="L94" s="9"/>
    </row>
    <row r="95" spans="1:12" ht="16.5" customHeight="1">
      <c r="A95" s="1" t="s">
        <v>712</v>
      </c>
      <c r="B95" s="37" t="s">
        <v>309</v>
      </c>
      <c r="C95" s="2" t="s">
        <v>79</v>
      </c>
      <c r="D95" s="4"/>
      <c r="E95" s="5"/>
      <c r="F95" s="5"/>
      <c r="G95" s="5"/>
      <c r="H95" s="5"/>
      <c r="I95" s="5"/>
      <c r="J95" s="5"/>
      <c r="K95" s="5"/>
      <c r="L95" s="9"/>
    </row>
    <row r="96" spans="1:12" ht="16.5" customHeight="1">
      <c r="A96" s="1" t="s">
        <v>713</v>
      </c>
      <c r="B96" s="37" t="s">
        <v>309</v>
      </c>
      <c r="C96" s="2" t="s">
        <v>220</v>
      </c>
      <c r="D96" s="4"/>
      <c r="E96" s="5"/>
      <c r="F96" s="5"/>
      <c r="G96" s="5">
        <v>26</v>
      </c>
      <c r="H96" s="5"/>
      <c r="I96" s="5"/>
      <c r="J96" s="5"/>
      <c r="K96" s="5"/>
      <c r="L96" s="9"/>
    </row>
    <row r="97" spans="1:12" ht="16.5" customHeight="1">
      <c r="A97" s="1" t="s">
        <v>714</v>
      </c>
      <c r="B97" s="37" t="s">
        <v>715</v>
      </c>
      <c r="C97" s="2" t="s">
        <v>42</v>
      </c>
      <c r="D97" s="4"/>
      <c r="E97" s="5"/>
      <c r="F97" s="5"/>
      <c r="G97" s="5">
        <v>12</v>
      </c>
      <c r="H97" s="5"/>
      <c r="I97" s="5"/>
      <c r="J97" s="5"/>
      <c r="K97" s="5"/>
      <c r="L97" s="9"/>
    </row>
    <row r="98" spans="1:12" ht="16.5" customHeight="1">
      <c r="A98" s="2" t="s">
        <v>401</v>
      </c>
      <c r="B98" s="36" t="s">
        <v>402</v>
      </c>
      <c r="C98" s="2" t="s">
        <v>113</v>
      </c>
      <c r="D98" s="20" t="s">
        <v>471</v>
      </c>
      <c r="E98" s="23">
        <v>5</v>
      </c>
      <c r="F98" s="23">
        <v>1</v>
      </c>
      <c r="G98" s="23"/>
      <c r="H98" s="23"/>
      <c r="I98" s="10">
        <f>E98+F98+IF(G98&lt;16,0,G98)+H98</f>
        <v>6</v>
      </c>
      <c r="J98" s="23"/>
      <c r="K98" s="10">
        <f>I98+J98</f>
        <v>6</v>
      </c>
      <c r="L98" s="9">
        <f>IF(K98&lt;=50,5,IF(K98&lt;=60,6,IF(K98&lt;=70,7,IF(K98&lt;=80,8,IF(K98&lt;=90,9,IF(K98&lt;=100,10,"-"))))))</f>
        <v>5</v>
      </c>
    </row>
    <row r="99" spans="1:12" ht="16.5" customHeight="1">
      <c r="A99" s="18" t="s">
        <v>54</v>
      </c>
      <c r="B99" s="38" t="s">
        <v>55</v>
      </c>
      <c r="C99" s="20" t="s">
        <v>47</v>
      </c>
      <c r="D99" s="20"/>
      <c r="E99" s="23">
        <v>5</v>
      </c>
      <c r="F99" s="23">
        <v>0</v>
      </c>
      <c r="G99" s="23"/>
      <c r="H99" s="23"/>
      <c r="I99" s="30">
        <f>E99+F99+IF(G99&lt;16,0,G99)+H99</f>
        <v>5</v>
      </c>
      <c r="J99" s="23"/>
      <c r="K99" s="30">
        <f>I99+J99</f>
        <v>5</v>
      </c>
      <c r="L99" s="9">
        <f>IF(K99&lt;=50,5,IF(K99&lt;=60,6,IF(K99&lt;=70,7,IF(K99&lt;=80,8,IF(K99&lt;=90,9,IF(K99&lt;=100,10,"-"))))))</f>
        <v>5</v>
      </c>
    </row>
    <row r="100" spans="1:12" ht="16.5" customHeight="1">
      <c r="A100" s="18" t="s">
        <v>237</v>
      </c>
      <c r="B100" s="38" t="s">
        <v>174</v>
      </c>
      <c r="C100" s="20" t="s">
        <v>61</v>
      </c>
      <c r="D100" s="20"/>
      <c r="E100" s="23">
        <v>5</v>
      </c>
      <c r="F100" s="23">
        <v>4</v>
      </c>
      <c r="G100" s="23"/>
      <c r="H100" s="23">
        <v>8</v>
      </c>
      <c r="I100" s="30">
        <f>E100+F100+IF(G100&lt;16,0,G100)+H100</f>
        <v>17</v>
      </c>
      <c r="J100" s="23"/>
      <c r="K100" s="30">
        <f>I100+J100</f>
        <v>17</v>
      </c>
      <c r="L100" s="9">
        <f>IF(K100&lt;=50,5,IF(K100&lt;=60,6,IF(K100&lt;=70,7,IF(K100&lt;=80,8,IF(K100&lt;=90,9,IF(K100&lt;=100,10,"-"))))))</f>
        <v>5</v>
      </c>
    </row>
    <row r="101" spans="1:12" ht="16.5" customHeight="1">
      <c r="A101" s="1" t="s">
        <v>716</v>
      </c>
      <c r="B101" s="37" t="s">
        <v>717</v>
      </c>
      <c r="C101" s="2" t="s">
        <v>47</v>
      </c>
      <c r="D101" s="4"/>
      <c r="E101" s="5"/>
      <c r="F101" s="5"/>
      <c r="G101" s="5">
        <v>26</v>
      </c>
      <c r="H101" s="5"/>
      <c r="I101" s="5"/>
      <c r="J101" s="5"/>
      <c r="K101" s="5"/>
      <c r="L101" s="9"/>
    </row>
    <row r="102" spans="1:12" ht="16.5" customHeight="1">
      <c r="A102" s="1" t="s">
        <v>522</v>
      </c>
      <c r="B102" s="37" t="s">
        <v>523</v>
      </c>
      <c r="C102" s="2" t="s">
        <v>68</v>
      </c>
      <c r="D102" s="4"/>
      <c r="E102" s="5"/>
      <c r="F102" s="5"/>
      <c r="G102" s="5"/>
      <c r="H102" s="5"/>
      <c r="I102" s="5"/>
      <c r="J102" s="5"/>
      <c r="K102" s="5"/>
      <c r="L102" s="9"/>
    </row>
    <row r="103" spans="1:12" ht="16.5" customHeight="1">
      <c r="A103" s="14" t="s">
        <v>311</v>
      </c>
      <c r="B103" s="35" t="s">
        <v>57</v>
      </c>
      <c r="C103" s="15" t="s">
        <v>312</v>
      </c>
      <c r="D103" s="15"/>
      <c r="E103" s="16">
        <v>5</v>
      </c>
      <c r="F103" s="16"/>
      <c r="G103" s="18"/>
      <c r="H103" s="17"/>
      <c r="I103" s="5">
        <f>E103+F103+IF(G103&lt;16,0,G103)+H103</f>
        <v>5</v>
      </c>
      <c r="J103" s="17"/>
      <c r="K103" s="5">
        <f>I103+J103</f>
        <v>5</v>
      </c>
      <c r="L103" s="9">
        <f>IF(K103&lt;=50,5,IF(K103&lt;=60,6,IF(K103&lt;=70,7,IF(K103&lt;=80,8,IF(K103&lt;=90,9,IF(K103&lt;=100,10,"-"))))))</f>
        <v>5</v>
      </c>
    </row>
    <row r="104" spans="1:12" ht="16.5" customHeight="1">
      <c r="A104" s="14" t="s">
        <v>313</v>
      </c>
      <c r="B104" s="35" t="s">
        <v>57</v>
      </c>
      <c r="C104" s="15" t="s">
        <v>14</v>
      </c>
      <c r="D104" s="15"/>
      <c r="E104" s="16">
        <v>5</v>
      </c>
      <c r="F104" s="16"/>
      <c r="G104" s="18">
        <v>5</v>
      </c>
      <c r="H104" s="17"/>
      <c r="I104" s="5">
        <f>E104+F104+IF(G104&lt;16,0,G104)+H104</f>
        <v>5</v>
      </c>
      <c r="J104" s="17"/>
      <c r="K104" s="5">
        <f>I104+J104</f>
        <v>5</v>
      </c>
      <c r="L104" s="9">
        <f>IF(K104&lt;=50,5,IF(K104&lt;=60,6,IF(K104&lt;=70,7,IF(K104&lt;=80,8,IF(K104&lt;=90,9,IF(K104&lt;=100,10,"-"))))))</f>
        <v>5</v>
      </c>
    </row>
    <row r="105" spans="1:12" ht="16.5" customHeight="1">
      <c r="A105" s="1" t="s">
        <v>718</v>
      </c>
      <c r="B105" s="37" t="s">
        <v>57</v>
      </c>
      <c r="C105" s="2" t="s">
        <v>42</v>
      </c>
      <c r="D105" s="4"/>
      <c r="E105" s="5"/>
      <c r="F105" s="5"/>
      <c r="G105" s="5"/>
      <c r="H105" s="5"/>
      <c r="I105" s="5"/>
      <c r="J105" s="5"/>
      <c r="K105" s="5"/>
      <c r="L105" s="9"/>
    </row>
    <row r="106" spans="1:12" ht="16.5" customHeight="1">
      <c r="A106" s="1" t="s">
        <v>719</v>
      </c>
      <c r="B106" s="37" t="s">
        <v>57</v>
      </c>
      <c r="C106" s="2" t="s">
        <v>720</v>
      </c>
      <c r="D106" s="4"/>
      <c r="E106" s="5"/>
      <c r="F106" s="5"/>
      <c r="G106" s="5"/>
      <c r="H106" s="5"/>
      <c r="I106" s="5"/>
      <c r="J106" s="5"/>
      <c r="K106" s="5"/>
      <c r="L106" s="9"/>
    </row>
    <row r="107" spans="1:12" ht="16.5" customHeight="1">
      <c r="A107" s="14" t="s">
        <v>315</v>
      </c>
      <c r="B107" s="35" t="s">
        <v>316</v>
      </c>
      <c r="C107" s="15" t="s">
        <v>317</v>
      </c>
      <c r="D107" s="15"/>
      <c r="E107" s="16">
        <v>5</v>
      </c>
      <c r="F107" s="16"/>
      <c r="G107" s="18"/>
      <c r="H107" s="17"/>
      <c r="I107" s="5">
        <f>E107+F107+IF(G107&lt;16,0,G107)+H107</f>
        <v>5</v>
      </c>
      <c r="J107" s="17"/>
      <c r="K107" s="5">
        <f>I107+J107</f>
        <v>5</v>
      </c>
      <c r="L107" s="9">
        <f>IF(K107&lt;=50,5,IF(K107&lt;=60,6,IF(K107&lt;=70,7,IF(K107&lt;=80,8,IF(K107&lt;=90,9,IF(K107&lt;=100,10,"-"))))))</f>
        <v>5</v>
      </c>
    </row>
    <row r="108" spans="1:12" ht="16.5" customHeight="1">
      <c r="A108" s="1" t="s">
        <v>721</v>
      </c>
      <c r="B108" s="37" t="s">
        <v>316</v>
      </c>
      <c r="C108" s="2" t="s">
        <v>129</v>
      </c>
      <c r="D108" s="4"/>
      <c r="E108" s="5"/>
      <c r="F108" s="5"/>
      <c r="G108" s="5"/>
      <c r="H108" s="5"/>
      <c r="I108" s="5"/>
      <c r="J108" s="5"/>
      <c r="K108" s="5"/>
      <c r="L108" s="9"/>
    </row>
    <row r="109" spans="1:12" ht="16.5" customHeight="1">
      <c r="A109" s="1" t="s">
        <v>722</v>
      </c>
      <c r="B109" s="37" t="s">
        <v>316</v>
      </c>
      <c r="C109" s="2" t="s">
        <v>723</v>
      </c>
      <c r="D109" s="4"/>
      <c r="E109" s="5"/>
      <c r="F109" s="5"/>
      <c r="G109" s="5"/>
      <c r="H109" s="5"/>
      <c r="I109" s="5"/>
      <c r="J109" s="5"/>
      <c r="K109" s="5"/>
      <c r="L109" s="9"/>
    </row>
    <row r="110" spans="1:12" ht="16.5" customHeight="1">
      <c r="A110" s="1" t="s">
        <v>54</v>
      </c>
      <c r="B110" s="37" t="s">
        <v>251</v>
      </c>
      <c r="C110" s="1" t="s">
        <v>252</v>
      </c>
      <c r="D110" s="1"/>
      <c r="E110" s="5">
        <v>5</v>
      </c>
      <c r="F110" s="23"/>
      <c r="G110" s="23"/>
      <c r="H110" s="23"/>
      <c r="I110" s="30">
        <f>E110+F110+IF(G110&lt;16,0,G110)+H110</f>
        <v>5</v>
      </c>
      <c r="J110" s="23"/>
      <c r="K110" s="30">
        <f>I110+J110</f>
        <v>5</v>
      </c>
      <c r="L110" s="9">
        <f>IF(K110&lt;=50,5,IF(K110&lt;=60,6,IF(K110&lt;=70,7,IF(K110&lt;=80,8,IF(K110&lt;=90,9,IF(K110&lt;=100,10,"-"))))))</f>
        <v>5</v>
      </c>
    </row>
    <row r="111" spans="1:12" ht="16.5" customHeight="1">
      <c r="A111" s="18" t="s">
        <v>58</v>
      </c>
      <c r="B111" s="45" t="s">
        <v>59</v>
      </c>
      <c r="C111" s="43" t="s">
        <v>60</v>
      </c>
      <c r="D111" s="43"/>
      <c r="E111" s="44">
        <v>5</v>
      </c>
      <c r="F111" s="44">
        <v>8</v>
      </c>
      <c r="G111" s="44">
        <v>17</v>
      </c>
      <c r="H111" s="44">
        <v>10</v>
      </c>
      <c r="I111" s="30">
        <f>E111+F111+IF(G111&lt;16,0,G111)+H111</f>
        <v>40</v>
      </c>
      <c r="J111" s="44"/>
      <c r="K111" s="30">
        <f>I111+J111</f>
        <v>40</v>
      </c>
      <c r="L111" s="9">
        <f>IF(K111&lt;=50,5,IF(K111&lt;=60,6,IF(K111&lt;=70,7,IF(K111&lt;=80,8,IF(K111&lt;=90,9,IF(K111&lt;=100,10,"-"))))))</f>
        <v>5</v>
      </c>
    </row>
    <row r="112" spans="1:12" ht="16.5" customHeight="1">
      <c r="A112" s="1" t="s">
        <v>254</v>
      </c>
      <c r="B112" s="37" t="s">
        <v>253</v>
      </c>
      <c r="C112" s="1" t="s">
        <v>48</v>
      </c>
      <c r="D112" s="1"/>
      <c r="E112" s="5">
        <v>5</v>
      </c>
      <c r="F112" s="23"/>
      <c r="G112" s="23">
        <v>17</v>
      </c>
      <c r="H112" s="23"/>
      <c r="I112" s="30">
        <f>E112+F112+IF(G112&lt;16,0,G112)+H112</f>
        <v>22</v>
      </c>
      <c r="J112" s="23"/>
      <c r="K112" s="30">
        <f>I112+J112</f>
        <v>22</v>
      </c>
      <c r="L112" s="9">
        <f>IF(K112&lt;=50,5,IF(K112&lt;=60,6,IF(K112&lt;=70,7,IF(K112&lt;=80,8,IF(K112&lt;=90,9,IF(K112&lt;=100,10,"-"))))))</f>
        <v>5</v>
      </c>
    </row>
    <row r="113" spans="1:12" ht="16.5" customHeight="1">
      <c r="A113" s="14" t="s">
        <v>319</v>
      </c>
      <c r="B113" s="35" t="s">
        <v>318</v>
      </c>
      <c r="C113" s="15" t="s">
        <v>320</v>
      </c>
      <c r="D113" s="15"/>
      <c r="E113" s="16"/>
      <c r="F113" s="16"/>
      <c r="G113" s="18">
        <v>16</v>
      </c>
      <c r="H113" s="17"/>
      <c r="I113" s="5">
        <f>E113+F113+IF(G113&lt;16,0,G113)+H113</f>
        <v>16</v>
      </c>
      <c r="J113" s="17"/>
      <c r="K113" s="5">
        <f>I113+J113</f>
        <v>16</v>
      </c>
      <c r="L113" s="9">
        <f>IF(K113&lt;=50,5,IF(K113&lt;=60,6,IF(K113&lt;=70,7,IF(K113&lt;=80,8,IF(K113&lt;=90,9,IF(K113&lt;=100,10,"-"))))))</f>
        <v>5</v>
      </c>
    </row>
    <row r="114" spans="1:12" ht="16.5" customHeight="1">
      <c r="A114" s="1" t="s">
        <v>724</v>
      </c>
      <c r="B114" s="37" t="s">
        <v>725</v>
      </c>
      <c r="C114" s="2" t="s">
        <v>71</v>
      </c>
      <c r="D114" s="4"/>
      <c r="E114" s="5"/>
      <c r="F114" s="5"/>
      <c r="G114" s="5"/>
      <c r="H114" s="5"/>
      <c r="I114" s="5"/>
      <c r="J114" s="5"/>
      <c r="K114" s="5"/>
      <c r="L114" s="9"/>
    </row>
    <row r="115" spans="1:12" ht="16.5" customHeight="1">
      <c r="A115" s="14" t="s">
        <v>321</v>
      </c>
      <c r="B115" s="35" t="s">
        <v>322</v>
      </c>
      <c r="C115" s="15" t="s">
        <v>323</v>
      </c>
      <c r="D115" s="15"/>
      <c r="E115" s="16">
        <v>5</v>
      </c>
      <c r="F115" s="16"/>
      <c r="G115" s="18">
        <v>2</v>
      </c>
      <c r="H115" s="17"/>
      <c r="I115" s="5">
        <f>E115+F115+IF(G115&lt;16,0,G115)+H115</f>
        <v>5</v>
      </c>
      <c r="J115" s="17"/>
      <c r="K115" s="5">
        <f>I115+J115</f>
        <v>5</v>
      </c>
      <c r="L115" s="9">
        <f>IF(K115&lt;=50,5,IF(K115&lt;=60,6,IF(K115&lt;=70,7,IF(K115&lt;=80,8,IF(K115&lt;=90,9,IF(K115&lt;=100,10,"-"))))))</f>
        <v>5</v>
      </c>
    </row>
    <row r="116" spans="1:12" ht="16.5" customHeight="1">
      <c r="A116" s="1" t="s">
        <v>726</v>
      </c>
      <c r="B116" s="37" t="s">
        <v>727</v>
      </c>
      <c r="C116" s="2" t="s">
        <v>728</v>
      </c>
      <c r="D116" s="4"/>
      <c r="E116" s="5"/>
      <c r="F116" s="5"/>
      <c r="G116" s="5">
        <v>16</v>
      </c>
      <c r="H116" s="5"/>
      <c r="I116" s="5"/>
      <c r="J116" s="5"/>
      <c r="K116" s="5"/>
      <c r="L116" s="9"/>
    </row>
    <row r="117" spans="1:12" ht="16.5" customHeight="1">
      <c r="A117" s="1" t="s">
        <v>524</v>
      </c>
      <c r="B117" s="37" t="s">
        <v>525</v>
      </c>
      <c r="C117" s="2" t="s">
        <v>78</v>
      </c>
      <c r="D117" s="4"/>
      <c r="E117" s="5"/>
      <c r="F117" s="5"/>
      <c r="G117" s="5"/>
      <c r="H117" s="5"/>
      <c r="I117" s="5"/>
      <c r="J117" s="5"/>
      <c r="K117" s="5"/>
      <c r="L117" s="9"/>
    </row>
    <row r="118" spans="1:12" ht="16.5" customHeight="1">
      <c r="A118" s="1" t="s">
        <v>729</v>
      </c>
      <c r="B118" s="37" t="s">
        <v>730</v>
      </c>
      <c r="C118" s="2" t="s">
        <v>731</v>
      </c>
      <c r="D118" s="4"/>
      <c r="E118" s="5"/>
      <c r="F118" s="5"/>
      <c r="G118" s="5">
        <v>16</v>
      </c>
      <c r="H118" s="5"/>
      <c r="I118" s="5"/>
      <c r="J118" s="5"/>
      <c r="K118" s="5"/>
      <c r="L118" s="9"/>
    </row>
    <row r="119" spans="1:12" ht="16.5" customHeight="1">
      <c r="A119" s="1" t="s">
        <v>732</v>
      </c>
      <c r="B119" s="37" t="s">
        <v>733</v>
      </c>
      <c r="C119" s="2" t="s">
        <v>285</v>
      </c>
      <c r="D119" s="4"/>
      <c r="E119" s="5"/>
      <c r="F119" s="5"/>
      <c r="G119" s="5"/>
      <c r="H119" s="5"/>
      <c r="I119" s="5"/>
      <c r="J119" s="5"/>
      <c r="K119" s="5"/>
      <c r="L119" s="9"/>
    </row>
    <row r="120" spans="1:12" ht="16.5" customHeight="1">
      <c r="A120" s="1" t="s">
        <v>178</v>
      </c>
      <c r="B120" s="37" t="s">
        <v>179</v>
      </c>
      <c r="C120" s="1" t="s">
        <v>15</v>
      </c>
      <c r="D120" s="1"/>
      <c r="E120" s="5">
        <v>5</v>
      </c>
      <c r="F120" s="5">
        <v>0</v>
      </c>
      <c r="G120" s="5">
        <v>19</v>
      </c>
      <c r="H120" s="5">
        <v>0</v>
      </c>
      <c r="I120" s="30">
        <f>E120+F120+IF(G120&lt;16,0,G120)+H120</f>
        <v>24</v>
      </c>
      <c r="J120" s="5"/>
      <c r="K120" s="30">
        <f>I120+J120</f>
        <v>24</v>
      </c>
      <c r="L120" s="9">
        <f>IF(K120&lt;=50,5,IF(K120&lt;=60,6,IF(K120&lt;=70,7,IF(K120&lt;=80,8,IF(K120&lt;=90,9,IF(K120&lt;=100,10,"-"))))))</f>
        <v>5</v>
      </c>
    </row>
    <row r="121" spans="1:12" ht="16.5" customHeight="1">
      <c r="A121" s="1" t="s">
        <v>180</v>
      </c>
      <c r="B121" s="39" t="s">
        <v>181</v>
      </c>
      <c r="C121" s="21" t="s">
        <v>45</v>
      </c>
      <c r="D121" s="21"/>
      <c r="E121" s="31">
        <v>3</v>
      </c>
      <c r="F121" s="31">
        <v>2</v>
      </c>
      <c r="G121" s="31"/>
      <c r="H121" s="31"/>
      <c r="I121" s="30">
        <f>E121+F121+IF(G121&lt;16,0,G121)+H121</f>
        <v>5</v>
      </c>
      <c r="J121" s="31"/>
      <c r="K121" s="30">
        <f>I121+J121</f>
        <v>5</v>
      </c>
      <c r="L121" s="9">
        <f>IF(K121&lt;=50,5,IF(K121&lt;=60,6,IF(K121&lt;=70,7,IF(K121&lt;=80,8,IF(K121&lt;=90,9,IF(K121&lt;=100,10,"-"))))))</f>
        <v>5</v>
      </c>
    </row>
    <row r="122" spans="1:12" ht="16.5" customHeight="1">
      <c r="A122" s="1" t="s">
        <v>734</v>
      </c>
      <c r="B122" s="37" t="s">
        <v>181</v>
      </c>
      <c r="C122" s="2" t="s">
        <v>52</v>
      </c>
      <c r="D122" s="4"/>
      <c r="E122" s="5"/>
      <c r="F122" s="5"/>
      <c r="G122" s="5"/>
      <c r="H122" s="5"/>
      <c r="I122" s="5"/>
      <c r="J122" s="5"/>
      <c r="K122" s="5"/>
      <c r="L122" s="9"/>
    </row>
    <row r="123" spans="1:12" ht="16.5" customHeight="1">
      <c r="A123" s="1" t="s">
        <v>735</v>
      </c>
      <c r="B123" s="37" t="s">
        <v>181</v>
      </c>
      <c r="C123" s="2" t="s">
        <v>736</v>
      </c>
      <c r="D123" s="4"/>
      <c r="E123" s="5"/>
      <c r="F123" s="5"/>
      <c r="G123" s="5">
        <v>22</v>
      </c>
      <c r="H123" s="5"/>
      <c r="I123" s="5"/>
      <c r="J123" s="5"/>
      <c r="K123" s="5"/>
      <c r="L123" s="9"/>
    </row>
    <row r="124" spans="1:12" ht="16.5" customHeight="1">
      <c r="A124" s="14" t="s">
        <v>327</v>
      </c>
      <c r="B124" s="35" t="s">
        <v>328</v>
      </c>
      <c r="C124" s="15" t="s">
        <v>47</v>
      </c>
      <c r="D124" s="15"/>
      <c r="E124" s="16">
        <v>5</v>
      </c>
      <c r="F124" s="16"/>
      <c r="G124" s="18">
        <v>2</v>
      </c>
      <c r="H124" s="17"/>
      <c r="I124" s="5">
        <f>E124+F124+IF(G124&lt;16,0,G124)+H124</f>
        <v>5</v>
      </c>
      <c r="J124" s="17"/>
      <c r="K124" s="5">
        <f>I124+J124</f>
        <v>5</v>
      </c>
      <c r="L124" s="9">
        <f>IF(K124&lt;=50,5,IF(K124&lt;=60,6,IF(K124&lt;=70,7,IF(K124&lt;=80,8,IF(K124&lt;=90,9,IF(K124&lt;=100,10,"-"))))))</f>
        <v>5</v>
      </c>
    </row>
    <row r="125" spans="1:12" ht="16.5" customHeight="1">
      <c r="A125" s="1" t="s">
        <v>737</v>
      </c>
      <c r="B125" s="1" t="s">
        <v>738</v>
      </c>
      <c r="C125" s="2" t="s">
        <v>62</v>
      </c>
      <c r="D125" s="4"/>
      <c r="E125" s="5"/>
      <c r="F125" s="5"/>
      <c r="G125" s="5">
        <v>11</v>
      </c>
      <c r="H125" s="5"/>
      <c r="I125" s="5"/>
      <c r="J125" s="5"/>
      <c r="K125" s="5"/>
      <c r="L125" s="78"/>
    </row>
    <row r="126" spans="1:12" ht="16.5" customHeight="1">
      <c r="A126" s="1" t="s">
        <v>739</v>
      </c>
      <c r="B126" s="1" t="s">
        <v>740</v>
      </c>
      <c r="C126" s="2" t="s">
        <v>192</v>
      </c>
      <c r="D126" s="4"/>
      <c r="E126" s="5"/>
      <c r="F126" s="5"/>
      <c r="G126" s="5">
        <v>28</v>
      </c>
      <c r="H126" s="5"/>
      <c r="I126" s="5"/>
      <c r="J126" s="5"/>
      <c r="K126" s="5"/>
      <c r="L126" s="78"/>
    </row>
    <row r="127" spans="1:12" ht="16.5" customHeight="1">
      <c r="A127" s="1" t="s">
        <v>741</v>
      </c>
      <c r="B127" s="1" t="s">
        <v>740</v>
      </c>
      <c r="C127" s="2" t="s">
        <v>563</v>
      </c>
      <c r="D127" s="4"/>
      <c r="E127" s="5"/>
      <c r="F127" s="5"/>
      <c r="G127" s="5">
        <v>5</v>
      </c>
      <c r="H127" s="5"/>
      <c r="I127" s="5"/>
      <c r="J127" s="5"/>
      <c r="K127" s="5"/>
      <c r="L127" s="78"/>
    </row>
    <row r="128" spans="1:12" ht="16.5" customHeight="1">
      <c r="A128" s="18" t="s">
        <v>64</v>
      </c>
      <c r="B128" s="20" t="s">
        <v>65</v>
      </c>
      <c r="C128" s="20" t="s">
        <v>24</v>
      </c>
      <c r="D128" s="20"/>
      <c r="E128" s="23">
        <v>5</v>
      </c>
      <c r="F128" s="23">
        <v>2</v>
      </c>
      <c r="G128" s="23">
        <v>16</v>
      </c>
      <c r="H128" s="23">
        <v>7</v>
      </c>
      <c r="I128" s="30">
        <f>E128+F128+IF(G128&lt;16,0,G128)+H128</f>
        <v>30</v>
      </c>
      <c r="J128" s="23"/>
      <c r="K128" s="30">
        <f>I128+J128</f>
        <v>30</v>
      </c>
      <c r="L128" s="78">
        <f>IF(K128&lt;=50,5,IF(K128&lt;=60,6,IF(K128&lt;=70,7,IF(K128&lt;=80,8,IF(K128&lt;=90,9,IF(K128&lt;=100,10,"-"))))))</f>
        <v>5</v>
      </c>
    </row>
    <row r="129" spans="1:12" ht="16.5" customHeight="1">
      <c r="A129" s="1" t="s">
        <v>66</v>
      </c>
      <c r="B129" s="21" t="s">
        <v>67</v>
      </c>
      <c r="C129" s="21" t="s">
        <v>10</v>
      </c>
      <c r="D129" s="21"/>
      <c r="E129" s="31">
        <v>5</v>
      </c>
      <c r="F129" s="31">
        <v>5</v>
      </c>
      <c r="G129" s="31">
        <v>9</v>
      </c>
      <c r="H129" s="31"/>
      <c r="I129" s="30">
        <f>E129+F129+IF(G129&lt;16,0,G129)+H129</f>
        <v>10</v>
      </c>
      <c r="J129" s="31"/>
      <c r="K129" s="30">
        <f>I129+J129</f>
        <v>10</v>
      </c>
      <c r="L129" s="78">
        <f>IF(K129&lt;=50,5,IF(K129&lt;=60,6,IF(K129&lt;=70,7,IF(K129&lt;=80,8,IF(K129&lt;=90,9,IF(K129&lt;=100,10,"-"))))))</f>
        <v>5</v>
      </c>
    </row>
    <row r="130" spans="1:12" ht="16.5" customHeight="1">
      <c r="A130" s="1" t="s">
        <v>742</v>
      </c>
      <c r="B130" s="1" t="s">
        <v>743</v>
      </c>
      <c r="C130" s="2" t="s">
        <v>37</v>
      </c>
      <c r="D130" s="4"/>
      <c r="E130" s="5"/>
      <c r="F130" s="5"/>
      <c r="G130" s="5">
        <v>14</v>
      </c>
      <c r="H130" s="5"/>
      <c r="I130" s="5"/>
      <c r="J130" s="5"/>
      <c r="K130" s="5"/>
      <c r="L130" s="78"/>
    </row>
    <row r="131" spans="1:12" ht="16.5" customHeight="1">
      <c r="A131" s="1" t="s">
        <v>744</v>
      </c>
      <c r="B131" s="1" t="s">
        <v>745</v>
      </c>
      <c r="C131" s="2" t="s">
        <v>43</v>
      </c>
      <c r="D131" s="4"/>
      <c r="E131" s="5"/>
      <c r="F131" s="5"/>
      <c r="G131" s="5">
        <v>23</v>
      </c>
      <c r="H131" s="5"/>
      <c r="I131" s="5"/>
      <c r="J131" s="5"/>
      <c r="K131" s="5"/>
      <c r="L131" s="78"/>
    </row>
    <row r="132" spans="1:12" ht="16.5" customHeight="1">
      <c r="A132" s="1" t="s">
        <v>746</v>
      </c>
      <c r="B132" s="1" t="s">
        <v>747</v>
      </c>
      <c r="C132" s="2" t="s">
        <v>748</v>
      </c>
      <c r="D132" s="4"/>
      <c r="E132" s="5"/>
      <c r="F132" s="5"/>
      <c r="G132" s="5"/>
      <c r="H132" s="5"/>
      <c r="I132" s="5"/>
      <c r="J132" s="5"/>
      <c r="K132" s="5"/>
      <c r="L132" s="78"/>
    </row>
    <row r="133" spans="1:12" ht="16.5" customHeight="1">
      <c r="A133" s="1" t="s">
        <v>749</v>
      </c>
      <c r="B133" s="1" t="s">
        <v>750</v>
      </c>
      <c r="C133" s="2" t="s">
        <v>4</v>
      </c>
      <c r="D133" s="4"/>
      <c r="E133" s="5"/>
      <c r="F133" s="5"/>
      <c r="G133" s="5">
        <v>12</v>
      </c>
      <c r="H133" s="5"/>
      <c r="I133" s="5"/>
      <c r="J133" s="5"/>
      <c r="K133" s="5"/>
      <c r="L133" s="78"/>
    </row>
    <row r="134" spans="1:12" ht="16.5" customHeight="1">
      <c r="A134" s="18" t="s">
        <v>69</v>
      </c>
      <c r="B134" s="20" t="s">
        <v>70</v>
      </c>
      <c r="C134" s="20" t="s">
        <v>71</v>
      </c>
      <c r="D134" s="20"/>
      <c r="E134" s="23">
        <v>5</v>
      </c>
      <c r="F134" s="23">
        <v>1</v>
      </c>
      <c r="G134" s="23">
        <v>16</v>
      </c>
      <c r="H134" s="23">
        <v>6</v>
      </c>
      <c r="I134" s="30">
        <f>E134+F134+IF(G134&lt;16,0,G134)+H134</f>
        <v>28</v>
      </c>
      <c r="J134" s="23"/>
      <c r="K134" s="30">
        <f>I134+J134</f>
        <v>28</v>
      </c>
      <c r="L134" s="78">
        <f>IF(K134&lt;=50,5,IF(K134&lt;=60,6,IF(K134&lt;=70,7,IF(K134&lt;=80,8,IF(K134&lt;=90,9,IF(K134&lt;=100,10,"-"))))))</f>
        <v>5</v>
      </c>
    </row>
    <row r="135" spans="1:12" ht="16.5" customHeight="1">
      <c r="A135" s="1" t="s">
        <v>231</v>
      </c>
      <c r="B135" s="1" t="s">
        <v>229</v>
      </c>
      <c r="C135" s="1" t="s">
        <v>230</v>
      </c>
      <c r="D135" s="1"/>
      <c r="E135" s="23">
        <v>5</v>
      </c>
      <c r="F135" s="23"/>
      <c r="G135" s="23">
        <v>3</v>
      </c>
      <c r="H135" s="23"/>
      <c r="I135" s="30">
        <f>E135+F135+IF(G135&lt;16,0,G135)+H135</f>
        <v>5</v>
      </c>
      <c r="J135" s="23"/>
      <c r="K135" s="30">
        <f>I135+J135</f>
        <v>5</v>
      </c>
      <c r="L135" s="78">
        <f>IF(K135&lt;=50,5,IF(K135&lt;=60,6,IF(K135&lt;=70,7,IF(K135&lt;=80,8,IF(K135&lt;=90,9,IF(K135&lt;=100,10,"-"))))))</f>
        <v>5</v>
      </c>
    </row>
    <row r="136" spans="1:12" ht="16.5" customHeight="1">
      <c r="A136" s="1" t="s">
        <v>751</v>
      </c>
      <c r="B136" s="1" t="s">
        <v>752</v>
      </c>
      <c r="C136" s="2" t="s">
        <v>9</v>
      </c>
      <c r="D136" s="4"/>
      <c r="E136" s="5"/>
      <c r="F136" s="5"/>
      <c r="G136" s="5">
        <v>24</v>
      </c>
      <c r="H136" s="5"/>
      <c r="I136" s="5"/>
      <c r="J136" s="5"/>
      <c r="K136" s="5"/>
      <c r="L136" s="78"/>
    </row>
    <row r="137" spans="1:12" ht="16.5" customHeight="1">
      <c r="A137" s="1" t="s">
        <v>182</v>
      </c>
      <c r="B137" s="1" t="s">
        <v>183</v>
      </c>
      <c r="C137" s="1" t="s">
        <v>164</v>
      </c>
      <c r="D137" s="1"/>
      <c r="E137" s="5">
        <v>5</v>
      </c>
      <c r="F137" s="5">
        <v>0</v>
      </c>
      <c r="G137" s="5">
        <v>18</v>
      </c>
      <c r="H137" s="5">
        <v>8</v>
      </c>
      <c r="I137" s="30">
        <f>E137+F137+IF(G137&lt;16,0,G137)+H137</f>
        <v>31</v>
      </c>
      <c r="J137" s="5"/>
      <c r="K137" s="30">
        <f>I137+J137</f>
        <v>31</v>
      </c>
      <c r="L137" s="78">
        <f>IF(K137&lt;=50,5,IF(K137&lt;=60,6,IF(K137&lt;=70,7,IF(K137&lt;=80,8,IF(K137&lt;=90,9,IF(K137&lt;=100,10,"-"))))))</f>
        <v>5</v>
      </c>
    </row>
    <row r="138" spans="1:12" ht="16.5" customHeight="1">
      <c r="A138" s="1" t="s">
        <v>753</v>
      </c>
      <c r="B138" s="1" t="s">
        <v>754</v>
      </c>
      <c r="C138" s="2" t="s">
        <v>13</v>
      </c>
      <c r="D138" s="4"/>
      <c r="E138" s="5"/>
      <c r="F138" s="5"/>
      <c r="G138" s="5">
        <v>22</v>
      </c>
      <c r="H138" s="5"/>
      <c r="I138" s="5"/>
      <c r="J138" s="5"/>
      <c r="K138" s="5"/>
      <c r="L138" s="78"/>
    </row>
    <row r="139" spans="1:12" ht="16.5" customHeight="1">
      <c r="A139" s="1" t="s">
        <v>755</v>
      </c>
      <c r="B139" s="1" t="s">
        <v>756</v>
      </c>
      <c r="C139" s="2" t="s">
        <v>13</v>
      </c>
      <c r="D139" s="4"/>
      <c r="E139" s="5"/>
      <c r="F139" s="5"/>
      <c r="G139" s="5">
        <v>21</v>
      </c>
      <c r="H139" s="5"/>
      <c r="I139" s="5"/>
      <c r="J139" s="5"/>
      <c r="K139" s="5"/>
      <c r="L139" s="78"/>
    </row>
    <row r="140" spans="1:12" ht="16.5" customHeight="1">
      <c r="A140" s="14" t="s">
        <v>329</v>
      </c>
      <c r="B140" s="15" t="s">
        <v>184</v>
      </c>
      <c r="C140" s="15" t="s">
        <v>62</v>
      </c>
      <c r="D140" s="15"/>
      <c r="E140" s="16">
        <v>5</v>
      </c>
      <c r="F140" s="16"/>
      <c r="G140" s="18"/>
      <c r="H140" s="17"/>
      <c r="I140" s="5">
        <f>E140+F140+IF(G140&lt;16,0,G140)+H140</f>
        <v>5</v>
      </c>
      <c r="J140" s="17"/>
      <c r="K140" s="5">
        <f>I140+J140</f>
        <v>5</v>
      </c>
      <c r="L140" s="78">
        <f>IF(K140&lt;=50,5,IF(K140&lt;=60,6,IF(K140&lt;=70,7,IF(K140&lt;=80,8,IF(K140&lt;=90,9,IF(K140&lt;=100,10,"-"))))))</f>
        <v>5</v>
      </c>
    </row>
    <row r="141" spans="1:12" ht="16.5" customHeight="1">
      <c r="A141" s="18" t="s">
        <v>72</v>
      </c>
      <c r="B141" s="20" t="s">
        <v>73</v>
      </c>
      <c r="C141" s="20" t="s">
        <v>74</v>
      </c>
      <c r="D141" s="20"/>
      <c r="E141" s="23">
        <v>5</v>
      </c>
      <c r="F141" s="23">
        <v>5</v>
      </c>
      <c r="G141" s="23"/>
      <c r="H141" s="23">
        <v>5</v>
      </c>
      <c r="I141" s="30">
        <f>E141+F141+IF(G141&lt;16,0,G141)+H141</f>
        <v>15</v>
      </c>
      <c r="J141" s="23"/>
      <c r="K141" s="30">
        <f>I141+J141</f>
        <v>15</v>
      </c>
      <c r="L141" s="78">
        <f>IF(K141&lt;=50,5,IF(K141&lt;=60,6,IF(K141&lt;=70,7,IF(K141&lt;=80,8,IF(K141&lt;=90,9,IF(K141&lt;=100,10,"-"))))))</f>
        <v>5</v>
      </c>
    </row>
    <row r="142" spans="1:12" ht="16.5" customHeight="1">
      <c r="A142" s="1" t="s">
        <v>757</v>
      </c>
      <c r="B142" s="1" t="s">
        <v>758</v>
      </c>
      <c r="C142" s="2" t="s">
        <v>24</v>
      </c>
      <c r="D142" s="4"/>
      <c r="E142" s="5"/>
      <c r="F142" s="5"/>
      <c r="G142" s="5">
        <v>6</v>
      </c>
      <c r="H142" s="5"/>
      <c r="I142" s="5"/>
      <c r="J142" s="5"/>
      <c r="K142" s="5"/>
      <c r="L142" s="78"/>
    </row>
    <row r="143" spans="1:12" ht="16.5" customHeight="1">
      <c r="A143" s="14" t="s">
        <v>330</v>
      </c>
      <c r="B143" s="15" t="s">
        <v>331</v>
      </c>
      <c r="C143" s="15" t="s">
        <v>18</v>
      </c>
      <c r="D143" s="15"/>
      <c r="E143" s="16">
        <v>5</v>
      </c>
      <c r="F143" s="16"/>
      <c r="G143" s="18">
        <v>12</v>
      </c>
      <c r="H143" s="17"/>
      <c r="I143" s="5">
        <f>E143+F143+IF(G143&lt;16,0,G143)+H143</f>
        <v>5</v>
      </c>
      <c r="J143" s="17"/>
      <c r="K143" s="5">
        <f>I143+J143</f>
        <v>5</v>
      </c>
      <c r="L143" s="78">
        <f>IF(K143&lt;=50,5,IF(K143&lt;=60,6,IF(K143&lt;=70,7,IF(K143&lt;=80,8,IF(K143&lt;=90,9,IF(K143&lt;=100,10,"-"))))))</f>
        <v>5</v>
      </c>
    </row>
    <row r="144" spans="1:12" ht="16.5" customHeight="1">
      <c r="A144" s="1" t="s">
        <v>759</v>
      </c>
      <c r="B144" s="1" t="s">
        <v>332</v>
      </c>
      <c r="C144" s="2" t="s">
        <v>9</v>
      </c>
      <c r="D144" s="4"/>
      <c r="E144" s="5"/>
      <c r="F144" s="5"/>
      <c r="G144" s="5">
        <v>30</v>
      </c>
      <c r="H144" s="5"/>
      <c r="I144" s="5"/>
      <c r="J144" s="5"/>
      <c r="K144" s="5"/>
      <c r="L144" s="78"/>
    </row>
    <row r="145" spans="1:12" ht="16.5" customHeight="1">
      <c r="A145" s="14" t="s">
        <v>333</v>
      </c>
      <c r="B145" s="15" t="s">
        <v>334</v>
      </c>
      <c r="C145" s="15" t="s">
        <v>43</v>
      </c>
      <c r="D145" s="15"/>
      <c r="E145" s="16">
        <v>5</v>
      </c>
      <c r="F145" s="16">
        <v>6</v>
      </c>
      <c r="G145" s="18">
        <v>17</v>
      </c>
      <c r="H145" s="17"/>
      <c r="I145" s="5">
        <f>E145+F145+IF(G145&lt;16,0,G145)+H145</f>
        <v>28</v>
      </c>
      <c r="J145" s="17"/>
      <c r="K145" s="5">
        <f>I145+J145</f>
        <v>28</v>
      </c>
      <c r="L145" s="78">
        <f>IF(K145&lt;=50,5,IF(K145&lt;=60,6,IF(K145&lt;=70,7,IF(K145&lt;=80,8,IF(K145&lt;=90,9,IF(K145&lt;=100,10,"-"))))))</f>
        <v>5</v>
      </c>
    </row>
    <row r="146" spans="1:12" ht="16.5" customHeight="1">
      <c r="A146" s="14" t="s">
        <v>335</v>
      </c>
      <c r="B146" s="15" t="s">
        <v>336</v>
      </c>
      <c r="C146" s="15" t="s">
        <v>337</v>
      </c>
      <c r="D146" s="15"/>
      <c r="E146" s="16">
        <v>5</v>
      </c>
      <c r="F146" s="16"/>
      <c r="G146" s="18"/>
      <c r="H146" s="17"/>
      <c r="I146" s="5">
        <f>E146+F146+IF(G146&lt;16,0,G146)+H146</f>
        <v>5</v>
      </c>
      <c r="J146" s="17"/>
      <c r="K146" s="5">
        <f>I146+J146</f>
        <v>5</v>
      </c>
      <c r="L146" s="78">
        <f>IF(K146&lt;=50,5,IF(K146&lt;=60,6,IF(K146&lt;=70,7,IF(K146&lt;=80,8,IF(K146&lt;=90,9,IF(K146&lt;=100,10,"-"))))))</f>
        <v>5</v>
      </c>
    </row>
    <row r="147" spans="1:12" ht="16.5" customHeight="1">
      <c r="A147" s="18" t="s">
        <v>76</v>
      </c>
      <c r="B147" s="20" t="s">
        <v>77</v>
      </c>
      <c r="C147" s="20" t="s">
        <v>9</v>
      </c>
      <c r="D147" s="20"/>
      <c r="E147" s="23">
        <v>5</v>
      </c>
      <c r="F147" s="23">
        <v>7</v>
      </c>
      <c r="G147" s="23">
        <v>16</v>
      </c>
      <c r="H147" s="23"/>
      <c r="I147" s="30">
        <f>E147+F147+IF(G147&lt;16,0,G147)+H147</f>
        <v>28</v>
      </c>
      <c r="J147" s="23"/>
      <c r="K147" s="30">
        <f>I147+J147</f>
        <v>28</v>
      </c>
      <c r="L147" s="78">
        <f>IF(K147&lt;=50,5,IF(K147&lt;=60,6,IF(K147&lt;=70,7,IF(K147&lt;=80,8,IF(K147&lt;=90,9,IF(K147&lt;=100,10,"-"))))))</f>
        <v>5</v>
      </c>
    </row>
    <row r="148" spans="1:12" ht="16.5" customHeight="1">
      <c r="A148" s="1" t="s">
        <v>760</v>
      </c>
      <c r="B148" s="1" t="s">
        <v>761</v>
      </c>
      <c r="C148" s="2" t="s">
        <v>43</v>
      </c>
      <c r="D148" s="4"/>
      <c r="E148" s="5"/>
      <c r="F148" s="5"/>
      <c r="G148" s="5">
        <v>14</v>
      </c>
      <c r="H148" s="5"/>
      <c r="I148" s="5"/>
      <c r="J148" s="5"/>
      <c r="K148" s="5"/>
      <c r="L148" s="78"/>
    </row>
    <row r="149" spans="1:12" ht="16.5" customHeight="1">
      <c r="A149" s="1" t="s">
        <v>185</v>
      </c>
      <c r="B149" s="21" t="s">
        <v>186</v>
      </c>
      <c r="C149" s="21" t="s">
        <v>187</v>
      </c>
      <c r="D149" s="21"/>
      <c r="E149" s="31">
        <v>5</v>
      </c>
      <c r="F149" s="31"/>
      <c r="G149" s="31">
        <v>16</v>
      </c>
      <c r="H149" s="31">
        <v>4</v>
      </c>
      <c r="I149" s="30">
        <f>E149+F149+IF(G149&lt;16,0,G149)+H149</f>
        <v>25</v>
      </c>
      <c r="J149" s="31"/>
      <c r="K149" s="30">
        <f>I149+J149</f>
        <v>25</v>
      </c>
      <c r="L149" s="78">
        <f>IF(K149&lt;=50,5,IF(K149&lt;=60,6,IF(K149&lt;=70,7,IF(K149&lt;=80,8,IF(K149&lt;=90,9,IF(K149&lt;=100,10,"-"))))))</f>
        <v>5</v>
      </c>
    </row>
    <row r="150" spans="1:12" ht="16.5" customHeight="1">
      <c r="A150" s="1" t="s">
        <v>762</v>
      </c>
      <c r="B150" s="1" t="s">
        <v>186</v>
      </c>
      <c r="C150" s="2" t="s">
        <v>4</v>
      </c>
      <c r="D150" s="4"/>
      <c r="E150" s="5"/>
      <c r="F150" s="5"/>
      <c r="G150" s="5"/>
      <c r="H150" s="5"/>
      <c r="I150" s="5"/>
      <c r="J150" s="5"/>
      <c r="K150" s="5"/>
      <c r="L150" s="78"/>
    </row>
    <row r="151" spans="1:12" ht="16.5" customHeight="1">
      <c r="A151" s="1" t="s">
        <v>185</v>
      </c>
      <c r="B151" s="1" t="s">
        <v>186</v>
      </c>
      <c r="C151" s="2" t="s">
        <v>187</v>
      </c>
      <c r="D151" s="4"/>
      <c r="E151" s="5"/>
      <c r="F151" s="5"/>
      <c r="G151" s="5"/>
      <c r="H151" s="5"/>
      <c r="I151" s="5"/>
      <c r="J151" s="5"/>
      <c r="K151" s="5"/>
      <c r="L151" s="78"/>
    </row>
    <row r="152" spans="1:12" ht="16.5" customHeight="1">
      <c r="A152" s="1" t="s">
        <v>763</v>
      </c>
      <c r="B152" s="1" t="s">
        <v>764</v>
      </c>
      <c r="C152" s="2" t="s">
        <v>765</v>
      </c>
      <c r="D152" s="4"/>
      <c r="E152" s="5"/>
      <c r="F152" s="5"/>
      <c r="G152" s="5">
        <v>17</v>
      </c>
      <c r="H152" s="5"/>
      <c r="I152" s="5"/>
      <c r="J152" s="5"/>
      <c r="K152" s="5"/>
      <c r="L152" s="78"/>
    </row>
    <row r="153" spans="1:12" ht="16.5" customHeight="1">
      <c r="A153" s="1" t="s">
        <v>766</v>
      </c>
      <c r="B153" s="1" t="s">
        <v>767</v>
      </c>
      <c r="C153" s="2" t="s">
        <v>13</v>
      </c>
      <c r="D153" s="4"/>
      <c r="E153" s="5"/>
      <c r="F153" s="5"/>
      <c r="G153" s="5">
        <v>22</v>
      </c>
      <c r="H153" s="5"/>
      <c r="I153" s="5"/>
      <c r="J153" s="5"/>
      <c r="K153" s="5"/>
      <c r="L153" s="78"/>
    </row>
    <row r="154" spans="1:12" ht="16.5" customHeight="1">
      <c r="A154" s="2" t="s">
        <v>415</v>
      </c>
      <c r="B154" s="2" t="s">
        <v>417</v>
      </c>
      <c r="C154" s="2" t="s">
        <v>416</v>
      </c>
      <c r="D154" s="20" t="s">
        <v>476</v>
      </c>
      <c r="E154" s="18">
        <v>5</v>
      </c>
      <c r="F154" s="16"/>
      <c r="G154" s="18">
        <v>16</v>
      </c>
      <c r="H154" s="17"/>
      <c r="I154" s="5">
        <f>E154+F154+IF(G154&lt;16,0,G154)+H154</f>
        <v>21</v>
      </c>
      <c r="J154" s="17"/>
      <c r="K154" s="5">
        <f>I154+J154</f>
        <v>21</v>
      </c>
      <c r="L154" s="78">
        <f>IF(K154&lt;=50,5,IF(K154&lt;=60,6,IF(K154&lt;=70,7,IF(K154&lt;=80,8,IF(K154&lt;=90,9,IF(K154&lt;=100,10,"-"))))))</f>
        <v>5</v>
      </c>
    </row>
    <row r="155" spans="1:12" ht="16.5" customHeight="1">
      <c r="A155" s="1" t="s">
        <v>80</v>
      </c>
      <c r="B155" s="21" t="s">
        <v>81</v>
      </c>
      <c r="C155" s="21" t="s">
        <v>82</v>
      </c>
      <c r="D155" s="21"/>
      <c r="E155" s="31">
        <v>4</v>
      </c>
      <c r="F155" s="31">
        <v>2</v>
      </c>
      <c r="G155" s="31"/>
      <c r="H155" s="31"/>
      <c r="I155" s="30">
        <f>E155+F155+IF(G155&lt;16,0,G155)+H155</f>
        <v>6</v>
      </c>
      <c r="J155" s="31"/>
      <c r="K155" s="30">
        <f>I155+J155</f>
        <v>6</v>
      </c>
      <c r="L155" s="78">
        <f>IF(K155&lt;=50,5,IF(K155&lt;=60,6,IF(K155&lt;=70,7,IF(K155&lt;=80,8,IF(K155&lt;=90,9,IF(K155&lt;=100,10,"-"))))))</f>
        <v>5</v>
      </c>
    </row>
    <row r="156" spans="1:12" ht="16.5" customHeight="1">
      <c r="A156" s="18" t="s">
        <v>83</v>
      </c>
      <c r="B156" s="20" t="s">
        <v>84</v>
      </c>
      <c r="C156" s="20" t="s">
        <v>85</v>
      </c>
      <c r="D156" s="20"/>
      <c r="E156" s="23">
        <v>5</v>
      </c>
      <c r="F156" s="23">
        <v>3</v>
      </c>
      <c r="G156" s="23"/>
      <c r="H156" s="23"/>
      <c r="I156" s="30">
        <f>E156+F156+IF(G156&lt;16,0,G156)+H156</f>
        <v>8</v>
      </c>
      <c r="J156" s="23"/>
      <c r="K156" s="30">
        <f>I156+J156</f>
        <v>8</v>
      </c>
      <c r="L156" s="78">
        <f>IF(K156&lt;=50,5,IF(K156&lt;=60,6,IF(K156&lt;=70,7,IF(K156&lt;=80,8,IF(K156&lt;=90,9,IF(K156&lt;=100,10,"-"))))))</f>
        <v>5</v>
      </c>
    </row>
    <row r="157" spans="1:12" ht="16.5" customHeight="1">
      <c r="A157" s="18" t="s">
        <v>86</v>
      </c>
      <c r="B157" s="20" t="s">
        <v>84</v>
      </c>
      <c r="C157" s="20" t="s">
        <v>42</v>
      </c>
      <c r="D157" s="20"/>
      <c r="E157" s="23">
        <v>5</v>
      </c>
      <c r="F157" s="23">
        <v>4</v>
      </c>
      <c r="G157" s="23"/>
      <c r="H157" s="23">
        <v>7</v>
      </c>
      <c r="I157" s="30">
        <f>E157+F157+IF(G157&lt;16,0,G157)+H157</f>
        <v>16</v>
      </c>
      <c r="J157" s="23"/>
      <c r="K157" s="30">
        <f>I157+J157</f>
        <v>16</v>
      </c>
      <c r="L157" s="78">
        <f>IF(K157&lt;=50,5,IF(K157&lt;=60,6,IF(K157&lt;=70,7,IF(K157&lt;=80,8,IF(K157&lt;=90,9,IF(K157&lt;=100,10,"-"))))))</f>
        <v>5</v>
      </c>
    </row>
    <row r="158" spans="1:12" ht="16.5" customHeight="1">
      <c r="A158" s="1" t="s">
        <v>768</v>
      </c>
      <c r="B158" s="1" t="s">
        <v>769</v>
      </c>
      <c r="C158" s="2" t="s">
        <v>127</v>
      </c>
      <c r="D158" s="4"/>
      <c r="E158" s="5"/>
      <c r="F158" s="5"/>
      <c r="G158" s="5"/>
      <c r="H158" s="5"/>
      <c r="I158" s="5"/>
      <c r="J158" s="5"/>
      <c r="K158" s="5"/>
      <c r="L158" s="78"/>
    </row>
    <row r="159" spans="1:12" ht="16.5" customHeight="1">
      <c r="A159" s="1" t="s">
        <v>770</v>
      </c>
      <c r="B159" s="1" t="s">
        <v>87</v>
      </c>
      <c r="C159" s="2" t="s">
        <v>13</v>
      </c>
      <c r="D159" s="4"/>
      <c r="E159" s="5"/>
      <c r="F159" s="5"/>
      <c r="G159" s="5">
        <v>25</v>
      </c>
      <c r="H159" s="5"/>
      <c r="I159" s="5"/>
      <c r="J159" s="5"/>
      <c r="K159" s="5"/>
      <c r="L159" s="78"/>
    </row>
    <row r="160" spans="1:12" ht="16.5" customHeight="1">
      <c r="A160" s="2" t="s">
        <v>420</v>
      </c>
      <c r="B160" s="2" t="s">
        <v>422</v>
      </c>
      <c r="C160" s="2" t="s">
        <v>421</v>
      </c>
      <c r="D160" s="20" t="s">
        <v>477</v>
      </c>
      <c r="E160" s="16">
        <v>5</v>
      </c>
      <c r="F160" s="16">
        <v>2</v>
      </c>
      <c r="G160" s="18">
        <v>16</v>
      </c>
      <c r="H160" s="17"/>
      <c r="I160" s="5">
        <f>E160+F160+IF(G160&lt;16,0,G160)+H160</f>
        <v>23</v>
      </c>
      <c r="J160" s="17"/>
      <c r="K160" s="5">
        <f>I160+J160</f>
        <v>23</v>
      </c>
      <c r="L160" s="78">
        <f>IF(K160&lt;=50,5,IF(K160&lt;=60,6,IF(K160&lt;=70,7,IF(K160&lt;=80,8,IF(K160&lt;=90,9,IF(K160&lt;=100,10,"-"))))))</f>
        <v>5</v>
      </c>
    </row>
    <row r="161" spans="1:12" ht="16.5" customHeight="1">
      <c r="A161" s="1" t="s">
        <v>89</v>
      </c>
      <c r="B161" s="21" t="s">
        <v>90</v>
      </c>
      <c r="C161" s="21" t="s">
        <v>91</v>
      </c>
      <c r="D161" s="21"/>
      <c r="E161" s="31">
        <v>5</v>
      </c>
      <c r="F161" s="31">
        <v>2</v>
      </c>
      <c r="G161" s="31"/>
      <c r="H161" s="31"/>
      <c r="I161" s="30">
        <f>E161+F161+IF(G161&lt;16,0,G161)+H161</f>
        <v>7</v>
      </c>
      <c r="J161" s="31"/>
      <c r="K161" s="30">
        <f>I161+J161</f>
        <v>7</v>
      </c>
      <c r="L161" s="78">
        <f>IF(K161&lt;=50,5,IF(K161&lt;=60,6,IF(K161&lt;=70,7,IF(K161&lt;=80,8,IF(K161&lt;=90,9,IF(K161&lt;=100,10,"-"))))))</f>
        <v>5</v>
      </c>
    </row>
    <row r="162" spans="1:12" ht="16.5" customHeight="1">
      <c r="A162" s="18" t="s">
        <v>145</v>
      </c>
      <c r="B162" s="20" t="s">
        <v>90</v>
      </c>
      <c r="C162" s="20" t="s">
        <v>61</v>
      </c>
      <c r="D162" s="20"/>
      <c r="E162" s="23">
        <v>5</v>
      </c>
      <c r="F162" s="23">
        <v>3</v>
      </c>
      <c r="G162" s="23">
        <v>6</v>
      </c>
      <c r="H162" s="23"/>
      <c r="I162" s="30">
        <f>E162+F162+IF(G162&lt;16,0,G162)+H162</f>
        <v>8</v>
      </c>
      <c r="J162" s="23"/>
      <c r="K162" s="30">
        <f>I162+J162</f>
        <v>8</v>
      </c>
      <c r="L162" s="78">
        <f>IF(K162&lt;=50,5,IF(K162&lt;=60,6,IF(K162&lt;=70,7,IF(K162&lt;=80,8,IF(K162&lt;=90,9,IF(K162&lt;=100,10,"-"))))))</f>
        <v>5</v>
      </c>
    </row>
    <row r="163" spans="1:12" ht="16.5" customHeight="1">
      <c r="A163" s="1" t="s">
        <v>771</v>
      </c>
      <c r="B163" s="1" t="s">
        <v>772</v>
      </c>
      <c r="C163" s="2" t="s">
        <v>13</v>
      </c>
      <c r="D163" s="4"/>
      <c r="E163" s="5"/>
      <c r="F163" s="5"/>
      <c r="G163" s="5">
        <v>21</v>
      </c>
      <c r="H163" s="5"/>
      <c r="I163" s="5"/>
      <c r="J163" s="5"/>
      <c r="K163" s="5"/>
      <c r="L163" s="78"/>
    </row>
    <row r="164" spans="1:12" ht="16.5" customHeight="1">
      <c r="A164" s="1" t="s">
        <v>526</v>
      </c>
      <c r="B164" s="1" t="s">
        <v>527</v>
      </c>
      <c r="C164" s="2" t="s">
        <v>71</v>
      </c>
      <c r="D164" s="4"/>
      <c r="E164" s="5"/>
      <c r="F164" s="5"/>
      <c r="G164" s="5">
        <v>10</v>
      </c>
      <c r="H164" s="5"/>
      <c r="I164" s="5"/>
      <c r="J164" s="5"/>
      <c r="K164" s="5"/>
      <c r="L164" s="78"/>
    </row>
    <row r="165" spans="1:12" ht="16.5" customHeight="1">
      <c r="A165" s="1" t="s">
        <v>773</v>
      </c>
      <c r="B165" s="1" t="s">
        <v>774</v>
      </c>
      <c r="C165" s="2" t="s">
        <v>42</v>
      </c>
      <c r="D165" s="4"/>
      <c r="E165" s="5"/>
      <c r="F165" s="5"/>
      <c r="G165" s="5">
        <v>8</v>
      </c>
      <c r="H165" s="5"/>
      <c r="I165" s="5"/>
      <c r="J165" s="5"/>
      <c r="K165" s="5"/>
      <c r="L165" s="78"/>
    </row>
    <row r="166" spans="1:12" ht="16.5" customHeight="1">
      <c r="A166" s="1" t="s">
        <v>775</v>
      </c>
      <c r="B166" s="1" t="s">
        <v>776</v>
      </c>
      <c r="C166" s="2" t="s">
        <v>559</v>
      </c>
      <c r="D166" s="4"/>
      <c r="E166" s="5"/>
      <c r="F166" s="5"/>
      <c r="G166" s="5"/>
      <c r="H166" s="5"/>
      <c r="I166" s="5"/>
      <c r="J166" s="5"/>
      <c r="K166" s="5"/>
      <c r="L166" s="78"/>
    </row>
    <row r="167" spans="1:12" ht="16.5" customHeight="1">
      <c r="A167" s="1" t="s">
        <v>777</v>
      </c>
      <c r="B167" s="1" t="s">
        <v>778</v>
      </c>
      <c r="C167" s="2" t="s">
        <v>779</v>
      </c>
      <c r="D167" s="4"/>
      <c r="E167" s="5"/>
      <c r="F167" s="5"/>
      <c r="G167" s="5"/>
      <c r="H167" s="5"/>
      <c r="I167" s="5"/>
      <c r="J167" s="5"/>
      <c r="K167" s="5"/>
      <c r="L167" s="78"/>
    </row>
    <row r="168" spans="1:12" ht="16.5" customHeight="1">
      <c r="A168" s="1" t="s">
        <v>188</v>
      </c>
      <c r="B168" s="1" t="s">
        <v>189</v>
      </c>
      <c r="C168" s="1" t="s">
        <v>190</v>
      </c>
      <c r="D168" s="1"/>
      <c r="E168" s="5">
        <v>5</v>
      </c>
      <c r="F168" s="5">
        <v>0</v>
      </c>
      <c r="G168" s="5">
        <v>18</v>
      </c>
      <c r="H168" s="5">
        <v>0</v>
      </c>
      <c r="I168" s="30">
        <f>E168+F168+IF(G168&lt;16,0,G168)+H168</f>
        <v>23</v>
      </c>
      <c r="J168" s="5"/>
      <c r="K168" s="30">
        <f>I168+J168</f>
        <v>23</v>
      </c>
      <c r="L168" s="78">
        <f>IF(K168&lt;=50,5,IF(K168&lt;=60,6,IF(K168&lt;=70,7,IF(K168&lt;=80,8,IF(K168&lt;=90,9,IF(K168&lt;=100,10,"-"))))))</f>
        <v>5</v>
      </c>
    </row>
    <row r="169" spans="1:12" ht="16.5" customHeight="1">
      <c r="A169" s="1" t="s">
        <v>191</v>
      </c>
      <c r="B169" s="21" t="s">
        <v>93</v>
      </c>
      <c r="C169" s="21" t="s">
        <v>192</v>
      </c>
      <c r="D169" s="21"/>
      <c r="E169" s="31">
        <v>5</v>
      </c>
      <c r="F169" s="31"/>
      <c r="G169" s="31">
        <v>16</v>
      </c>
      <c r="H169" s="31">
        <v>7</v>
      </c>
      <c r="I169" s="30">
        <f>E169+F169+IF(G169&lt;16,0,G169)+H169</f>
        <v>28</v>
      </c>
      <c r="J169" s="31"/>
      <c r="K169" s="30">
        <f>I169+J169</f>
        <v>28</v>
      </c>
      <c r="L169" s="78">
        <f>IF(K169&lt;=50,5,IF(K169&lt;=60,6,IF(K169&lt;=70,7,IF(K169&lt;=80,8,IF(K169&lt;=90,9,IF(K169&lt;=100,10,"-"))))))</f>
        <v>5</v>
      </c>
    </row>
    <row r="170" spans="1:12" ht="16.5" customHeight="1">
      <c r="A170" s="1" t="s">
        <v>528</v>
      </c>
      <c r="B170" s="1" t="s">
        <v>93</v>
      </c>
      <c r="C170" s="2" t="s">
        <v>14</v>
      </c>
      <c r="D170" s="4"/>
      <c r="E170" s="5"/>
      <c r="F170" s="5"/>
      <c r="G170" s="5"/>
      <c r="H170" s="5"/>
      <c r="I170" s="5"/>
      <c r="J170" s="5"/>
      <c r="K170" s="5"/>
      <c r="L170" s="78"/>
    </row>
    <row r="171" spans="1:12" ht="16.5" customHeight="1">
      <c r="A171" s="1" t="s">
        <v>780</v>
      </c>
      <c r="B171" s="1" t="s">
        <v>781</v>
      </c>
      <c r="C171" s="2" t="s">
        <v>9</v>
      </c>
      <c r="D171" s="4"/>
      <c r="E171" s="5"/>
      <c r="F171" s="5"/>
      <c r="G171" s="5">
        <v>28</v>
      </c>
      <c r="H171" s="5"/>
      <c r="I171" s="5"/>
      <c r="J171" s="5"/>
      <c r="K171" s="5"/>
      <c r="L171" s="78"/>
    </row>
    <row r="172" spans="1:12" ht="16.5" customHeight="1">
      <c r="A172" s="1" t="s">
        <v>782</v>
      </c>
      <c r="B172" s="1" t="s">
        <v>783</v>
      </c>
      <c r="C172" s="2" t="s">
        <v>134</v>
      </c>
      <c r="D172" s="4"/>
      <c r="E172" s="5"/>
      <c r="F172" s="5"/>
      <c r="G172" s="5"/>
      <c r="H172" s="5"/>
      <c r="I172" s="5"/>
      <c r="J172" s="5"/>
      <c r="K172" s="5"/>
      <c r="L172" s="78"/>
    </row>
    <row r="173" spans="1:12" ht="16.5" customHeight="1">
      <c r="A173" s="2" t="s">
        <v>424</v>
      </c>
      <c r="B173" s="2" t="s">
        <v>423</v>
      </c>
      <c r="C173" s="2" t="s">
        <v>175</v>
      </c>
      <c r="D173" s="2" t="s">
        <v>478</v>
      </c>
      <c r="E173" s="23">
        <v>5</v>
      </c>
      <c r="F173" s="23">
        <v>5</v>
      </c>
      <c r="G173" s="23"/>
      <c r="H173" s="23"/>
      <c r="I173" s="10">
        <f>E173+F173+IF(G173&lt;16,0,G173)+H173</f>
        <v>10</v>
      </c>
      <c r="J173" s="23"/>
      <c r="K173" s="10">
        <f>I173+J173</f>
        <v>10</v>
      </c>
      <c r="L173" s="78">
        <f>IF(K173&lt;=50,5,IF(K173&lt;=60,6,IF(K173&lt;=70,7,IF(K173&lt;=80,8,IF(K173&lt;=90,9,IF(K173&lt;=100,10,"-"))))))</f>
        <v>5</v>
      </c>
    </row>
    <row r="174" spans="1:12" ht="16.5" customHeight="1">
      <c r="A174" s="1" t="s">
        <v>784</v>
      </c>
      <c r="B174" s="1" t="s">
        <v>785</v>
      </c>
      <c r="C174" s="2" t="s">
        <v>17</v>
      </c>
      <c r="D174" s="4"/>
      <c r="E174" s="5"/>
      <c r="F174" s="5"/>
      <c r="G174" s="5">
        <v>19</v>
      </c>
      <c r="H174" s="5"/>
      <c r="I174" s="5"/>
      <c r="J174" s="5"/>
      <c r="K174" s="5"/>
      <c r="L174" s="78"/>
    </row>
    <row r="175" spans="1:12" ht="16.5" customHeight="1">
      <c r="A175" s="1" t="s">
        <v>786</v>
      </c>
      <c r="B175" s="1" t="s">
        <v>787</v>
      </c>
      <c r="C175" s="2" t="s">
        <v>681</v>
      </c>
      <c r="D175" s="4"/>
      <c r="E175" s="5"/>
      <c r="F175" s="5"/>
      <c r="G175" s="5"/>
      <c r="H175" s="5"/>
      <c r="I175" s="5"/>
      <c r="J175" s="5"/>
      <c r="K175" s="5"/>
      <c r="L175" s="78"/>
    </row>
    <row r="176" spans="1:12" ht="16.5" customHeight="1">
      <c r="A176" s="1" t="s">
        <v>788</v>
      </c>
      <c r="B176" s="1" t="s">
        <v>789</v>
      </c>
      <c r="C176" s="2" t="s">
        <v>45</v>
      </c>
      <c r="D176" s="4"/>
      <c r="E176" s="5"/>
      <c r="F176" s="5"/>
      <c r="G176" s="5"/>
      <c r="H176" s="5"/>
      <c r="I176" s="5"/>
      <c r="J176" s="5"/>
      <c r="K176" s="5"/>
      <c r="L176" s="78"/>
    </row>
    <row r="177" spans="1:12" ht="16.5" customHeight="1">
      <c r="A177" s="18" t="s">
        <v>94</v>
      </c>
      <c r="B177" s="20" t="s">
        <v>95</v>
      </c>
      <c r="C177" s="20" t="s">
        <v>96</v>
      </c>
      <c r="D177" s="20"/>
      <c r="E177" s="23">
        <v>5</v>
      </c>
      <c r="F177" s="23"/>
      <c r="G177" s="23"/>
      <c r="H177" s="23"/>
      <c r="I177" s="30">
        <f>E177+F177+IF(G177&lt;16,0,G177)+H177</f>
        <v>5</v>
      </c>
      <c r="J177" s="23"/>
      <c r="K177" s="30">
        <f>I177+J177</f>
        <v>5</v>
      </c>
      <c r="L177" s="78">
        <f>IF(K177&lt;=50,5,IF(K177&lt;=60,6,IF(K177&lt;=70,7,IF(K177&lt;=80,8,IF(K177&lt;=90,9,IF(K177&lt;=100,10,"-"))))))</f>
        <v>5</v>
      </c>
    </row>
    <row r="178" spans="1:12" ht="16.5" customHeight="1">
      <c r="A178" s="1" t="s">
        <v>198</v>
      </c>
      <c r="B178" s="1" t="s">
        <v>199</v>
      </c>
      <c r="C178" s="1" t="s">
        <v>200</v>
      </c>
      <c r="D178" s="1"/>
      <c r="E178" s="5">
        <v>5</v>
      </c>
      <c r="F178" s="5">
        <v>2</v>
      </c>
      <c r="G178" s="5">
        <v>16</v>
      </c>
      <c r="H178" s="5">
        <v>0</v>
      </c>
      <c r="I178" s="30">
        <f>E178+F178+IF(G178&lt;16,0,G178)+H178</f>
        <v>23</v>
      </c>
      <c r="J178" s="5"/>
      <c r="K178" s="30">
        <f>I178+J178</f>
        <v>23</v>
      </c>
      <c r="L178" s="78">
        <f>IF(K178&lt;=50,5,IF(K178&lt;=60,6,IF(K178&lt;=70,7,IF(K178&lt;=80,8,IF(K178&lt;=90,9,IF(K178&lt;=100,10,"-"))))))</f>
        <v>5</v>
      </c>
    </row>
    <row r="179" spans="1:12" ht="16.5" customHeight="1">
      <c r="A179" s="1" t="s">
        <v>790</v>
      </c>
      <c r="B179" s="1" t="s">
        <v>791</v>
      </c>
      <c r="C179" s="2" t="s">
        <v>13</v>
      </c>
      <c r="D179" s="4"/>
      <c r="E179" s="5"/>
      <c r="F179" s="5"/>
      <c r="G179" s="5">
        <v>27</v>
      </c>
      <c r="H179" s="5"/>
      <c r="I179" s="5"/>
      <c r="J179" s="5"/>
      <c r="K179" s="5"/>
      <c r="L179" s="78"/>
    </row>
    <row r="180" spans="1:12" ht="16.5" customHeight="1">
      <c r="A180" s="18" t="s">
        <v>98</v>
      </c>
      <c r="B180" s="20" t="s">
        <v>99</v>
      </c>
      <c r="C180" s="20" t="s">
        <v>53</v>
      </c>
      <c r="D180" s="20"/>
      <c r="E180" s="23">
        <v>5</v>
      </c>
      <c r="F180" s="23">
        <v>5</v>
      </c>
      <c r="G180" s="23">
        <v>0</v>
      </c>
      <c r="H180" s="23"/>
      <c r="I180" s="30">
        <f>E180+F180+IF(G180&lt;16,0,G180)+H180</f>
        <v>10</v>
      </c>
      <c r="J180" s="23"/>
      <c r="K180" s="30">
        <f>I180+J180</f>
        <v>10</v>
      </c>
      <c r="L180" s="78">
        <f>IF(K180&lt;=50,5,IF(K180&lt;=60,6,IF(K180&lt;=70,7,IF(K180&lt;=80,8,IF(K180&lt;=90,9,IF(K180&lt;=100,10,"-"))))))</f>
        <v>5</v>
      </c>
    </row>
    <row r="181" spans="1:12" ht="16.5" customHeight="1">
      <c r="A181" s="1" t="s">
        <v>792</v>
      </c>
      <c r="B181" s="1" t="s">
        <v>793</v>
      </c>
      <c r="C181" s="2" t="s">
        <v>794</v>
      </c>
      <c r="D181" s="4"/>
      <c r="E181" s="5"/>
      <c r="F181" s="5"/>
      <c r="G181" s="5"/>
      <c r="H181" s="5"/>
      <c r="I181" s="5"/>
      <c r="J181" s="5"/>
      <c r="K181" s="5"/>
      <c r="L181" s="78"/>
    </row>
    <row r="182" spans="1:12" ht="16.5" customHeight="1">
      <c r="A182" s="14" t="s">
        <v>342</v>
      </c>
      <c r="B182" s="15" t="s">
        <v>343</v>
      </c>
      <c r="C182" s="15" t="s">
        <v>4</v>
      </c>
      <c r="D182" s="15"/>
      <c r="E182" s="16"/>
      <c r="F182" s="16">
        <v>8</v>
      </c>
      <c r="G182" s="18"/>
      <c r="H182" s="17"/>
      <c r="I182" s="5">
        <f>E182+F182+IF(G182&lt;16,0,G182)+H182</f>
        <v>8</v>
      </c>
      <c r="J182" s="17"/>
      <c r="K182" s="5">
        <f>I182+J182</f>
        <v>8</v>
      </c>
      <c r="L182" s="78">
        <f>IF(K182&lt;=50,5,IF(K182&lt;=60,6,IF(K182&lt;=70,7,IF(K182&lt;=80,8,IF(K182&lt;=90,9,IF(K182&lt;=100,10,"-"))))))</f>
        <v>5</v>
      </c>
    </row>
    <row r="183" spans="1:12" ht="16.5" customHeight="1">
      <c r="A183" s="1" t="s">
        <v>152</v>
      </c>
      <c r="B183" s="21" t="s">
        <v>101</v>
      </c>
      <c r="C183" s="21" t="s">
        <v>37</v>
      </c>
      <c r="D183" s="21"/>
      <c r="E183" s="31">
        <v>5</v>
      </c>
      <c r="F183" s="31">
        <v>2</v>
      </c>
      <c r="G183" s="31"/>
      <c r="H183" s="31"/>
      <c r="I183" s="30">
        <f>E183+F183+IF(G183&lt;16,0,G183)+H183</f>
        <v>7</v>
      </c>
      <c r="J183" s="31"/>
      <c r="K183" s="30">
        <f>I183+J183</f>
        <v>7</v>
      </c>
      <c r="L183" s="78">
        <f>IF(K183&lt;=50,5,IF(K183&lt;=60,6,IF(K183&lt;=70,7,IF(K183&lt;=80,8,IF(K183&lt;=90,9,IF(K183&lt;=100,10,"-"))))))</f>
        <v>5</v>
      </c>
    </row>
    <row r="184" spans="1:12" ht="16.5" customHeight="1">
      <c r="A184" s="1" t="s">
        <v>201</v>
      </c>
      <c r="B184" s="21" t="s">
        <v>101</v>
      </c>
      <c r="C184" s="21" t="s">
        <v>51</v>
      </c>
      <c r="D184" s="21"/>
      <c r="E184" s="31">
        <v>5</v>
      </c>
      <c r="F184" s="31">
        <v>4</v>
      </c>
      <c r="G184" s="31">
        <v>0</v>
      </c>
      <c r="H184" s="31"/>
      <c r="I184" s="30">
        <f>E184+F184+IF(G184&lt;16,0,G184)+H184</f>
        <v>9</v>
      </c>
      <c r="J184" s="31"/>
      <c r="K184" s="30">
        <f>I184+J184</f>
        <v>9</v>
      </c>
      <c r="L184" s="78">
        <f>IF(K184&lt;=50,5,IF(K184&lt;=60,6,IF(K184&lt;=70,7,IF(K184&lt;=80,8,IF(K184&lt;=90,9,IF(K184&lt;=100,10,"-"))))))</f>
        <v>5</v>
      </c>
    </row>
    <row r="185" spans="1:12" ht="16.5" customHeight="1">
      <c r="A185" s="1" t="s">
        <v>795</v>
      </c>
      <c r="B185" s="1" t="s">
        <v>101</v>
      </c>
      <c r="C185" s="2" t="s">
        <v>52</v>
      </c>
      <c r="D185" s="4"/>
      <c r="E185" s="5"/>
      <c r="F185" s="5"/>
      <c r="G185" s="5">
        <v>18</v>
      </c>
      <c r="H185" s="5"/>
      <c r="I185" s="5"/>
      <c r="J185" s="5"/>
      <c r="K185" s="5"/>
      <c r="L185" s="78"/>
    </row>
    <row r="186" spans="1:12" ht="16.5" customHeight="1">
      <c r="A186" s="1" t="s">
        <v>529</v>
      </c>
      <c r="B186" s="1" t="s">
        <v>530</v>
      </c>
      <c r="C186" s="2" t="s">
        <v>531</v>
      </c>
      <c r="D186" s="4"/>
      <c r="E186" s="5"/>
      <c r="F186" s="5"/>
      <c r="G186" s="5"/>
      <c r="H186" s="5"/>
      <c r="I186" s="5"/>
      <c r="J186" s="5"/>
      <c r="K186" s="5"/>
      <c r="L186" s="78"/>
    </row>
    <row r="187" spans="1:12" ht="16.5" customHeight="1">
      <c r="A187" s="2" t="s">
        <v>428</v>
      </c>
      <c r="B187" s="2" t="s">
        <v>429</v>
      </c>
      <c r="C187" s="2" t="s">
        <v>48</v>
      </c>
      <c r="D187" s="2" t="s">
        <v>505</v>
      </c>
      <c r="E187" s="6">
        <v>5</v>
      </c>
      <c r="F187" s="6">
        <v>2</v>
      </c>
      <c r="G187" s="6">
        <v>0</v>
      </c>
      <c r="H187" s="6"/>
      <c r="I187" s="10">
        <f>E187+F187+IF(G187&lt;16,0,G187)+H187</f>
        <v>7</v>
      </c>
      <c r="J187" s="6"/>
      <c r="K187" s="10">
        <f>I187+J187</f>
        <v>7</v>
      </c>
      <c r="L187" s="78">
        <f>IF(K187&lt;=50,5,IF(K187&lt;=60,6,IF(K187&lt;=70,7,IF(K187&lt;=80,8,IF(K187&lt;=90,9,IF(K187&lt;=100,10,"-"))))))</f>
        <v>5</v>
      </c>
    </row>
    <row r="188" spans="1:12" ht="16.5" customHeight="1">
      <c r="A188" s="1" t="s">
        <v>532</v>
      </c>
      <c r="B188" s="1" t="s">
        <v>533</v>
      </c>
      <c r="C188" s="2" t="s">
        <v>4</v>
      </c>
      <c r="D188" s="4"/>
      <c r="E188" s="5"/>
      <c r="F188" s="5"/>
      <c r="G188" s="5">
        <v>13</v>
      </c>
      <c r="H188" s="5"/>
      <c r="I188" s="5"/>
      <c r="J188" s="5"/>
      <c r="K188" s="5"/>
      <c r="L188" s="78"/>
    </row>
    <row r="189" spans="1:12" ht="16.5" customHeight="1">
      <c r="A189" s="1" t="s">
        <v>534</v>
      </c>
      <c r="B189" s="1" t="s">
        <v>533</v>
      </c>
      <c r="C189" s="2" t="s">
        <v>0</v>
      </c>
      <c r="D189" s="4"/>
      <c r="E189" s="5"/>
      <c r="F189" s="5"/>
      <c r="G189" s="5">
        <v>18</v>
      </c>
      <c r="H189" s="5"/>
      <c r="I189" s="5"/>
      <c r="J189" s="5"/>
      <c r="K189" s="5"/>
      <c r="L189" s="78"/>
    </row>
    <row r="190" spans="1:12" ht="16.5" customHeight="1">
      <c r="A190" s="2" t="s">
        <v>430</v>
      </c>
      <c r="B190" s="2" t="s">
        <v>104</v>
      </c>
      <c r="C190" s="2" t="s">
        <v>431</v>
      </c>
      <c r="D190" s="2" t="s">
        <v>507</v>
      </c>
      <c r="E190" s="5">
        <v>5</v>
      </c>
      <c r="F190" s="5">
        <v>1</v>
      </c>
      <c r="G190" s="5">
        <v>17</v>
      </c>
      <c r="H190" s="5"/>
      <c r="I190" s="10">
        <f>E190+F190+IF(G190&lt;16,0,G190)+H190</f>
        <v>23</v>
      </c>
      <c r="J190" s="5"/>
      <c r="K190" s="10">
        <f>I190+J190</f>
        <v>23</v>
      </c>
      <c r="L190" s="78">
        <f>IF(K190&lt;=50,5,IF(K190&lt;=60,6,IF(K190&lt;=70,7,IF(K190&lt;=80,8,IF(K190&lt;=90,9,IF(K190&lt;=100,10,"-"))))))</f>
        <v>5</v>
      </c>
    </row>
    <row r="191" spans="1:12" ht="16.5" customHeight="1">
      <c r="A191" s="18" t="s">
        <v>147</v>
      </c>
      <c r="B191" s="20" t="s">
        <v>103</v>
      </c>
      <c r="C191" s="20" t="s">
        <v>25</v>
      </c>
      <c r="D191" s="20"/>
      <c r="E191" s="23">
        <v>5</v>
      </c>
      <c r="F191" s="23">
        <v>4</v>
      </c>
      <c r="G191" s="23">
        <v>12</v>
      </c>
      <c r="H191" s="23"/>
      <c r="I191" s="30">
        <f>E191+F191+IF(G191&lt;16,0,G191)+H191</f>
        <v>9</v>
      </c>
      <c r="J191" s="23"/>
      <c r="K191" s="30">
        <f>I191+J191</f>
        <v>9</v>
      </c>
      <c r="L191" s="78">
        <f>IF(K191&lt;=50,5,IF(K191&lt;=60,6,IF(K191&lt;=70,7,IF(K191&lt;=80,8,IF(K191&lt;=90,9,IF(K191&lt;=100,10,"-"))))))</f>
        <v>5</v>
      </c>
    </row>
    <row r="192" spans="1:12" ht="16.5" customHeight="1">
      <c r="A192" s="1" t="s">
        <v>536</v>
      </c>
      <c r="B192" s="1" t="s">
        <v>103</v>
      </c>
      <c r="C192" s="2" t="s">
        <v>320</v>
      </c>
      <c r="D192" s="4"/>
      <c r="E192" s="5"/>
      <c r="F192" s="5"/>
      <c r="G192" s="5">
        <v>7</v>
      </c>
      <c r="H192" s="5"/>
      <c r="I192" s="5"/>
      <c r="J192" s="5"/>
      <c r="K192" s="5"/>
      <c r="L192" s="78"/>
    </row>
    <row r="193" spans="1:12" ht="16.5" customHeight="1">
      <c r="A193" s="1" t="s">
        <v>535</v>
      </c>
      <c r="B193" s="1" t="s">
        <v>103</v>
      </c>
      <c r="C193" s="2" t="s">
        <v>3</v>
      </c>
      <c r="D193" s="4"/>
      <c r="E193" s="5"/>
      <c r="F193" s="5"/>
      <c r="G193" s="5"/>
      <c r="H193" s="5"/>
      <c r="I193" s="5"/>
      <c r="J193" s="5"/>
      <c r="K193" s="5"/>
      <c r="L193" s="78"/>
    </row>
    <row r="194" spans="1:12" ht="16.5" customHeight="1">
      <c r="A194" s="1" t="s">
        <v>536</v>
      </c>
      <c r="B194" s="1" t="s">
        <v>103</v>
      </c>
      <c r="C194" s="2" t="s">
        <v>320</v>
      </c>
      <c r="D194" s="4"/>
      <c r="E194" s="5"/>
      <c r="F194" s="5"/>
      <c r="G194" s="5"/>
      <c r="H194" s="5"/>
      <c r="I194" s="5"/>
      <c r="J194" s="5"/>
      <c r="K194" s="5"/>
      <c r="L194" s="78"/>
    </row>
    <row r="195" spans="1:12" ht="16.5" customHeight="1">
      <c r="A195" s="1" t="s">
        <v>537</v>
      </c>
      <c r="B195" s="1" t="s">
        <v>538</v>
      </c>
      <c r="C195" s="2" t="s">
        <v>127</v>
      </c>
      <c r="D195" s="4"/>
      <c r="E195" s="5"/>
      <c r="F195" s="5"/>
      <c r="G195" s="5"/>
      <c r="H195" s="5"/>
      <c r="I195" s="5"/>
      <c r="J195" s="5"/>
      <c r="K195" s="5"/>
      <c r="L195" s="78"/>
    </row>
    <row r="196" spans="1:12" ht="16.5" customHeight="1">
      <c r="A196" s="1" t="s">
        <v>202</v>
      </c>
      <c r="B196" s="1" t="s">
        <v>203</v>
      </c>
      <c r="C196" s="1" t="s">
        <v>105</v>
      </c>
      <c r="D196" s="1"/>
      <c r="E196" s="5">
        <v>5</v>
      </c>
      <c r="F196" s="5">
        <v>0</v>
      </c>
      <c r="G196" s="5">
        <v>17</v>
      </c>
      <c r="H196" s="5">
        <v>8</v>
      </c>
      <c r="I196" s="30">
        <f>E196+F196+IF(G196&lt;16,0,G196)+H196</f>
        <v>30</v>
      </c>
      <c r="J196" s="5"/>
      <c r="K196" s="30">
        <f>I196+J196</f>
        <v>30</v>
      </c>
      <c r="L196" s="78">
        <f>IF(K196&lt;=50,5,IF(K196&lt;=60,6,IF(K196&lt;=70,7,IF(K196&lt;=80,8,IF(K196&lt;=90,9,IF(K196&lt;=100,10,"-"))))))</f>
        <v>5</v>
      </c>
    </row>
    <row r="197" spans="1:12" ht="16.5" customHeight="1">
      <c r="A197" s="1" t="s">
        <v>270</v>
      </c>
      <c r="B197" s="1" t="s">
        <v>271</v>
      </c>
      <c r="C197" s="1" t="s">
        <v>272</v>
      </c>
      <c r="D197" s="1"/>
      <c r="E197" s="5"/>
      <c r="F197" s="5">
        <v>10</v>
      </c>
      <c r="G197" s="5">
        <v>28</v>
      </c>
      <c r="H197" s="5">
        <v>10</v>
      </c>
      <c r="I197" s="5">
        <f>E197+F197+IF(G197&lt;16,0,G197)+H197</f>
        <v>48</v>
      </c>
      <c r="J197" s="5"/>
      <c r="K197" s="5">
        <f>I197+J197</f>
        <v>48</v>
      </c>
      <c r="L197" s="78">
        <f>IF(K197&lt;=50,5,IF(K197&lt;=60,6,IF(K197&lt;=70,7,IF(K197&lt;=80,8,IF(K197&lt;=90,9,IF(K197&lt;=100,10,"-"))))))</f>
        <v>5</v>
      </c>
    </row>
    <row r="198" spans="1:12" ht="16.5" customHeight="1">
      <c r="A198" s="1" t="s">
        <v>539</v>
      </c>
      <c r="B198" s="1" t="s">
        <v>540</v>
      </c>
      <c r="C198" s="2" t="s">
        <v>276</v>
      </c>
      <c r="D198" s="4"/>
      <c r="E198" s="5"/>
      <c r="F198" s="5"/>
      <c r="G198" s="5"/>
      <c r="H198" s="5"/>
      <c r="I198" s="5"/>
      <c r="J198" s="5"/>
      <c r="K198" s="5"/>
      <c r="L198" s="78"/>
    </row>
    <row r="199" spans="1:12" ht="16.5" customHeight="1">
      <c r="A199" s="1" t="s">
        <v>204</v>
      </c>
      <c r="B199" s="1" t="s">
        <v>205</v>
      </c>
      <c r="C199" s="1" t="s">
        <v>206</v>
      </c>
      <c r="D199" s="1"/>
      <c r="E199" s="5">
        <v>5</v>
      </c>
      <c r="F199" s="5">
        <v>0</v>
      </c>
      <c r="G199" s="5"/>
      <c r="H199" s="5">
        <v>0</v>
      </c>
      <c r="I199" s="30">
        <f>E199+F199+IF(G199&lt;16,0,G199)+H199</f>
        <v>5</v>
      </c>
      <c r="J199" s="5"/>
      <c r="K199" s="30">
        <f>I199+J199</f>
        <v>5</v>
      </c>
      <c r="L199" s="78">
        <f>IF(K199&lt;=50,5,IF(K199&lt;=60,6,IF(K199&lt;=70,7,IF(K199&lt;=80,8,IF(K199&lt;=90,9,IF(K199&lt;=100,10,"-"))))))</f>
        <v>5</v>
      </c>
    </row>
    <row r="200" spans="1:12" ht="16.5" customHeight="1">
      <c r="A200" s="1" t="s">
        <v>545</v>
      </c>
      <c r="B200" s="1" t="s">
        <v>546</v>
      </c>
      <c r="C200" s="2" t="s">
        <v>547</v>
      </c>
      <c r="D200" s="4"/>
      <c r="E200" s="5"/>
      <c r="F200" s="5"/>
      <c r="G200" s="5"/>
      <c r="H200" s="5"/>
      <c r="I200" s="5"/>
      <c r="J200" s="5"/>
      <c r="K200" s="5"/>
      <c r="L200" s="78"/>
    </row>
    <row r="201" spans="1:12" ht="16.5" customHeight="1">
      <c r="A201" s="2" t="s">
        <v>432</v>
      </c>
      <c r="B201" s="2" t="s">
        <v>345</v>
      </c>
      <c r="C201" s="2" t="s">
        <v>433</v>
      </c>
      <c r="D201" s="2" t="s">
        <v>497</v>
      </c>
      <c r="E201" s="16">
        <v>5</v>
      </c>
      <c r="F201" s="16">
        <v>1</v>
      </c>
      <c r="G201" s="18"/>
      <c r="H201" s="17"/>
      <c r="I201" s="5">
        <f>E201+F201+IF(G201&lt;16,0,G201)+H201</f>
        <v>6</v>
      </c>
      <c r="J201" s="17"/>
      <c r="K201" s="5">
        <f>I201+J201</f>
        <v>6</v>
      </c>
      <c r="L201" s="78">
        <f>IF(K201&lt;=50,5,IF(K201&lt;=60,6,IF(K201&lt;=70,7,IF(K201&lt;=80,8,IF(K201&lt;=90,9,IF(K201&lt;=100,10,"-"))))))</f>
        <v>5</v>
      </c>
    </row>
    <row r="202" spans="1:12" ht="16.5" customHeight="1">
      <c r="A202" s="14" t="s">
        <v>344</v>
      </c>
      <c r="B202" s="15" t="s">
        <v>345</v>
      </c>
      <c r="C202" s="15" t="s">
        <v>346</v>
      </c>
      <c r="D202" s="15"/>
      <c r="E202" s="16">
        <v>5</v>
      </c>
      <c r="F202" s="16">
        <v>12</v>
      </c>
      <c r="G202" s="18">
        <v>23</v>
      </c>
      <c r="H202" s="17"/>
      <c r="I202" s="5">
        <f>E202+F202+IF(G202&lt;16,0,G202)+H202</f>
        <v>40</v>
      </c>
      <c r="J202" s="17"/>
      <c r="K202" s="5">
        <f>I202+J202</f>
        <v>40</v>
      </c>
      <c r="L202" s="78">
        <f>IF(K202&lt;=50,5,IF(K202&lt;=60,6,IF(K202&lt;=70,7,IF(K202&lt;=80,8,IF(K202&lt;=90,9,IF(K202&lt;=100,10,"-"))))))</f>
        <v>5</v>
      </c>
    </row>
    <row r="203" spans="1:12" ht="16.5" customHeight="1">
      <c r="A203" s="1" t="s">
        <v>541</v>
      </c>
      <c r="B203" s="1" t="s">
        <v>542</v>
      </c>
      <c r="C203" s="2" t="s">
        <v>4</v>
      </c>
      <c r="D203" s="4"/>
      <c r="E203" s="5"/>
      <c r="F203" s="5"/>
      <c r="G203" s="5">
        <v>21</v>
      </c>
      <c r="H203" s="5"/>
      <c r="I203" s="5"/>
      <c r="J203" s="5"/>
      <c r="K203" s="5"/>
      <c r="L203" s="78"/>
    </row>
    <row r="204" spans="1:12" ht="16.5" customHeight="1">
      <c r="A204" s="1" t="s">
        <v>543</v>
      </c>
      <c r="B204" s="1" t="s">
        <v>544</v>
      </c>
      <c r="C204" s="2" t="s">
        <v>277</v>
      </c>
      <c r="D204" s="4"/>
      <c r="E204" s="5"/>
      <c r="F204" s="5"/>
      <c r="G204" s="5">
        <v>10</v>
      </c>
      <c r="H204" s="5"/>
      <c r="I204" s="5"/>
      <c r="J204" s="5"/>
      <c r="K204" s="5"/>
      <c r="L204" s="78"/>
    </row>
    <row r="205" spans="1:12" ht="16.5" customHeight="1">
      <c r="A205" s="1" t="s">
        <v>106</v>
      </c>
      <c r="B205" s="21" t="s">
        <v>107</v>
      </c>
      <c r="C205" s="21" t="s">
        <v>108</v>
      </c>
      <c r="D205" s="21"/>
      <c r="E205" s="31">
        <v>5</v>
      </c>
      <c r="F205" s="31">
        <v>2</v>
      </c>
      <c r="G205" s="31">
        <v>18</v>
      </c>
      <c r="H205" s="31">
        <v>9</v>
      </c>
      <c r="I205" s="30">
        <f>E205+F205+IF(G205&lt;16,0,G205)+H205</f>
        <v>34</v>
      </c>
      <c r="J205" s="31"/>
      <c r="K205" s="30">
        <f>I205+J205</f>
        <v>34</v>
      </c>
      <c r="L205" s="78">
        <f>IF(K205&lt;=50,5,IF(K205&lt;=60,6,IF(K205&lt;=70,7,IF(K205&lt;=80,8,IF(K205&lt;=90,9,IF(K205&lt;=100,10,"-"))))))</f>
        <v>5</v>
      </c>
    </row>
    <row r="206" spans="1:12" ht="16.5" customHeight="1">
      <c r="A206" s="1" t="s">
        <v>548</v>
      </c>
      <c r="B206" s="1" t="s">
        <v>549</v>
      </c>
      <c r="C206" s="2" t="s">
        <v>96</v>
      </c>
      <c r="D206" s="4"/>
      <c r="E206" s="5"/>
      <c r="F206" s="5"/>
      <c r="G206" s="5"/>
      <c r="H206" s="5"/>
      <c r="I206" s="5"/>
      <c r="J206" s="5"/>
      <c r="K206" s="5"/>
      <c r="L206" s="78"/>
    </row>
    <row r="207" spans="1:12" ht="16.5" customHeight="1">
      <c r="A207" s="1" t="s">
        <v>550</v>
      </c>
      <c r="B207" s="1" t="s">
        <v>109</v>
      </c>
      <c r="C207" s="2" t="s">
        <v>134</v>
      </c>
      <c r="D207" s="4"/>
      <c r="E207" s="5"/>
      <c r="F207" s="5"/>
      <c r="G207" s="5">
        <v>11</v>
      </c>
      <c r="H207" s="5"/>
      <c r="I207" s="5"/>
      <c r="J207" s="5"/>
      <c r="K207" s="5"/>
      <c r="L207" s="78"/>
    </row>
    <row r="208" spans="1:12" ht="16.5" customHeight="1">
      <c r="A208" s="18" t="s">
        <v>110</v>
      </c>
      <c r="B208" s="20" t="s">
        <v>111</v>
      </c>
      <c r="C208" s="20" t="s">
        <v>112</v>
      </c>
      <c r="D208" s="20"/>
      <c r="E208" s="23">
        <v>5</v>
      </c>
      <c r="F208" s="23"/>
      <c r="G208" s="23">
        <v>10</v>
      </c>
      <c r="H208" s="23"/>
      <c r="I208" s="30">
        <f>E208+F208+IF(G208&lt;16,0,G208)+H208</f>
        <v>5</v>
      </c>
      <c r="J208" s="23"/>
      <c r="K208" s="30">
        <f>I208+J208</f>
        <v>5</v>
      </c>
      <c r="L208" s="78">
        <f>IF(K208&lt;=50,5,IF(K208&lt;=60,6,IF(K208&lt;=70,7,IF(K208&lt;=80,8,IF(K208&lt;=90,9,IF(K208&lt;=100,10,"-"))))))</f>
        <v>5</v>
      </c>
    </row>
    <row r="209" spans="1:12" ht="16.5" customHeight="1">
      <c r="A209" s="1" t="s">
        <v>551</v>
      </c>
      <c r="B209" s="1" t="s">
        <v>552</v>
      </c>
      <c r="C209" s="2" t="s">
        <v>553</v>
      </c>
      <c r="D209" s="4"/>
      <c r="E209" s="5"/>
      <c r="F209" s="5"/>
      <c r="G209" s="5">
        <v>14</v>
      </c>
      <c r="H209" s="5"/>
      <c r="I209" s="5"/>
      <c r="J209" s="5"/>
      <c r="K209" s="5"/>
      <c r="L209" s="78"/>
    </row>
    <row r="210" spans="1:12" ht="16.5" customHeight="1">
      <c r="A210" s="1" t="s">
        <v>554</v>
      </c>
      <c r="B210" s="1" t="s">
        <v>555</v>
      </c>
      <c r="C210" s="2" t="s">
        <v>556</v>
      </c>
      <c r="D210" s="4"/>
      <c r="E210" s="5"/>
      <c r="F210" s="5"/>
      <c r="G210" s="5">
        <v>16</v>
      </c>
      <c r="H210" s="5"/>
      <c r="I210" s="5"/>
      <c r="J210" s="5"/>
      <c r="K210" s="5"/>
      <c r="L210" s="78"/>
    </row>
    <row r="211" spans="1:12" ht="16.5" customHeight="1">
      <c r="A211" s="14" t="s">
        <v>347</v>
      </c>
      <c r="B211" s="15" t="s">
        <v>348</v>
      </c>
      <c r="C211" s="15" t="s">
        <v>293</v>
      </c>
      <c r="D211" s="15"/>
      <c r="E211" s="16">
        <v>5</v>
      </c>
      <c r="F211" s="16">
        <v>2</v>
      </c>
      <c r="G211" s="18"/>
      <c r="H211" s="17"/>
      <c r="I211" s="5">
        <f>E211+F211+IF(G211&lt;16,0,G211)+H211</f>
        <v>7</v>
      </c>
      <c r="J211" s="17"/>
      <c r="K211" s="5">
        <f>I211+J211</f>
        <v>7</v>
      </c>
      <c r="L211" s="78">
        <f>IF(K211&lt;=50,5,IF(K211&lt;=60,6,IF(K211&lt;=70,7,IF(K211&lt;=80,8,IF(K211&lt;=90,9,IF(K211&lt;=100,10,"-"))))))</f>
        <v>5</v>
      </c>
    </row>
    <row r="212" spans="1:12" ht="16.5" customHeight="1">
      <c r="A212" s="1" t="s">
        <v>557</v>
      </c>
      <c r="B212" s="1" t="s">
        <v>558</v>
      </c>
      <c r="C212" s="2" t="s">
        <v>559</v>
      </c>
      <c r="D212" s="4"/>
      <c r="E212" s="5"/>
      <c r="F212" s="5"/>
      <c r="G212" s="5">
        <v>0</v>
      </c>
      <c r="H212" s="5"/>
      <c r="I212" s="5"/>
      <c r="J212" s="5"/>
      <c r="K212" s="5"/>
      <c r="L212" s="78"/>
    </row>
    <row r="213" spans="1:12" ht="16.5" customHeight="1">
      <c r="A213" s="1" t="s">
        <v>434</v>
      </c>
      <c r="B213" s="1" t="s">
        <v>436</v>
      </c>
      <c r="C213" s="2" t="s">
        <v>435</v>
      </c>
      <c r="D213" s="4"/>
      <c r="E213" s="5"/>
      <c r="F213" s="5"/>
      <c r="G213" s="5"/>
      <c r="H213" s="5"/>
      <c r="I213" s="5"/>
      <c r="J213" s="5"/>
      <c r="K213" s="5"/>
      <c r="L213" s="78"/>
    </row>
    <row r="214" spans="1:12" ht="16.5" customHeight="1">
      <c r="A214" s="1" t="s">
        <v>114</v>
      </c>
      <c r="B214" s="21" t="s">
        <v>115</v>
      </c>
      <c r="C214" s="21" t="s">
        <v>116</v>
      </c>
      <c r="D214" s="21"/>
      <c r="E214" s="31">
        <v>3</v>
      </c>
      <c r="F214" s="31">
        <v>2</v>
      </c>
      <c r="G214" s="31">
        <v>0</v>
      </c>
      <c r="H214" s="31"/>
      <c r="I214" s="30">
        <f>E214+F214+IF(G214&lt;16,0,G214)+H214</f>
        <v>5</v>
      </c>
      <c r="J214" s="31"/>
      <c r="K214" s="30">
        <f>I214+J214</f>
        <v>5</v>
      </c>
      <c r="L214" s="78">
        <f>IF(K214&lt;=50,5,IF(K214&lt;=60,6,IF(K214&lt;=70,7,IF(K214&lt;=80,8,IF(K214&lt;=90,9,IF(K214&lt;=100,10,"-"))))))</f>
        <v>5</v>
      </c>
    </row>
    <row r="215" spans="1:12" ht="16.5" customHeight="1">
      <c r="A215" s="1" t="s">
        <v>114</v>
      </c>
      <c r="B215" s="1" t="s">
        <v>115</v>
      </c>
      <c r="C215" s="2" t="s">
        <v>116</v>
      </c>
      <c r="D215" s="4"/>
      <c r="E215" s="5"/>
      <c r="F215" s="5"/>
      <c r="G215" s="5"/>
      <c r="H215" s="5"/>
      <c r="I215" s="5"/>
      <c r="J215" s="5"/>
      <c r="K215" s="5"/>
      <c r="L215" s="78"/>
    </row>
    <row r="216" spans="1:12" ht="16.5" customHeight="1">
      <c r="A216" s="1" t="s">
        <v>267</v>
      </c>
      <c r="B216" s="22" t="s">
        <v>268</v>
      </c>
      <c r="C216" s="22" t="s">
        <v>269</v>
      </c>
      <c r="D216" s="22"/>
      <c r="E216" s="31"/>
      <c r="F216" s="31"/>
      <c r="G216" s="31">
        <v>13</v>
      </c>
      <c r="H216" s="31"/>
      <c r="I216" s="30">
        <f>E216+F216+IF(G216&lt;16,0,G216)+H216</f>
        <v>0</v>
      </c>
      <c r="J216" s="31"/>
      <c r="K216" s="30"/>
      <c r="L216" s="78">
        <f>IF(K216&lt;=50,5,IF(K216&lt;=60,6,IF(K216&lt;=70,7,IF(K216&lt;=80,8,IF(K216&lt;=90,9,IF(K216&lt;=100,10,"-"))))))</f>
        <v>5</v>
      </c>
    </row>
    <row r="217" spans="1:12" ht="16.5" customHeight="1">
      <c r="A217" s="18" t="s">
        <v>151</v>
      </c>
      <c r="B217" s="20" t="s">
        <v>150</v>
      </c>
      <c r="C217" s="20" t="s">
        <v>42</v>
      </c>
      <c r="D217" s="20"/>
      <c r="E217" s="23">
        <v>5</v>
      </c>
      <c r="F217" s="23">
        <v>2</v>
      </c>
      <c r="G217" s="23">
        <v>19</v>
      </c>
      <c r="H217" s="23">
        <v>7</v>
      </c>
      <c r="I217" s="30">
        <f>E217+F217+IF(G217&lt;16,0,G217)+H217</f>
        <v>33</v>
      </c>
      <c r="J217" s="23"/>
      <c r="K217" s="30">
        <f>I217+J217</f>
        <v>33</v>
      </c>
      <c r="L217" s="78">
        <f>IF(K217&lt;=50,5,IF(K217&lt;=60,6,IF(K217&lt;=70,7,IF(K217&lt;=80,8,IF(K217&lt;=90,9,IF(K217&lt;=100,10,"-"))))))</f>
        <v>5</v>
      </c>
    </row>
    <row r="218" spans="1:12" ht="16.5" customHeight="1">
      <c r="A218" s="1" t="s">
        <v>796</v>
      </c>
      <c r="B218" s="1" t="s">
        <v>797</v>
      </c>
      <c r="C218" s="2" t="s">
        <v>798</v>
      </c>
      <c r="D218" s="4"/>
      <c r="E218" s="5"/>
      <c r="F218" s="5"/>
      <c r="G218" s="5"/>
      <c r="H218" s="5"/>
      <c r="I218" s="5"/>
      <c r="J218" s="5"/>
      <c r="K218" s="5"/>
      <c r="L218" s="78"/>
    </row>
    <row r="219" spans="1:12" ht="16.5" customHeight="1">
      <c r="A219" s="1" t="s">
        <v>257</v>
      </c>
      <c r="B219" s="1" t="s">
        <v>255</v>
      </c>
      <c r="C219" s="1" t="s">
        <v>256</v>
      </c>
      <c r="D219" s="1"/>
      <c r="E219" s="5">
        <v>5</v>
      </c>
      <c r="F219" s="23"/>
      <c r="G219" s="23"/>
      <c r="H219" s="23"/>
      <c r="I219" s="30">
        <f>E219+F219+IF(G219&lt;16,0,G219)+H219</f>
        <v>5</v>
      </c>
      <c r="J219" s="23"/>
      <c r="K219" s="30">
        <f>I219+J219</f>
        <v>5</v>
      </c>
      <c r="L219" s="78">
        <f>IF(K219&lt;=50,5,IF(K219&lt;=60,6,IF(K219&lt;=70,7,IF(K219&lt;=80,8,IF(K219&lt;=90,9,IF(K219&lt;=100,10,"-"))))))</f>
        <v>5</v>
      </c>
    </row>
    <row r="220" spans="1:12" ht="16.5" customHeight="1">
      <c r="A220" s="1" t="s">
        <v>560</v>
      </c>
      <c r="B220" s="1" t="s">
        <v>349</v>
      </c>
      <c r="C220" s="2" t="s">
        <v>42</v>
      </c>
      <c r="D220" s="4"/>
      <c r="E220" s="5"/>
      <c r="F220" s="5"/>
      <c r="G220" s="5">
        <v>23</v>
      </c>
      <c r="H220" s="5"/>
      <c r="I220" s="5"/>
      <c r="J220" s="5"/>
      <c r="K220" s="5"/>
      <c r="L220" s="78"/>
    </row>
    <row r="221" spans="1:12" ht="16.5" customHeight="1">
      <c r="A221" s="18" t="s">
        <v>117</v>
      </c>
      <c r="B221" s="20" t="s">
        <v>118</v>
      </c>
      <c r="C221" s="20" t="s">
        <v>11</v>
      </c>
      <c r="D221" s="20"/>
      <c r="E221" s="23">
        <v>5</v>
      </c>
      <c r="F221" s="23"/>
      <c r="G221" s="23"/>
      <c r="H221" s="23"/>
      <c r="I221" s="30">
        <f>E221+F221+IF(G221&lt;16,0,G221)+H221</f>
        <v>5</v>
      </c>
      <c r="J221" s="23"/>
      <c r="K221" s="30">
        <f>I221+J221</f>
        <v>5</v>
      </c>
      <c r="L221" s="78">
        <f>IF(K221&lt;=50,5,IF(K221&lt;=60,6,IF(K221&lt;=70,7,IF(K221&lt;=80,8,IF(K221&lt;=90,9,IF(K221&lt;=100,10,"-"))))))</f>
        <v>5</v>
      </c>
    </row>
    <row r="222" spans="1:12" ht="16.5" customHeight="1">
      <c r="A222" s="18" t="s">
        <v>119</v>
      </c>
      <c r="B222" s="20" t="s">
        <v>120</v>
      </c>
      <c r="C222" s="20" t="s">
        <v>14</v>
      </c>
      <c r="D222" s="20"/>
      <c r="E222" s="23">
        <v>5</v>
      </c>
      <c r="F222" s="23"/>
      <c r="G222" s="23"/>
      <c r="H222" s="23"/>
      <c r="I222" s="30">
        <f>E222+F222+IF(G222&lt;16,0,G222)+H222</f>
        <v>5</v>
      </c>
      <c r="J222" s="23"/>
      <c r="K222" s="30">
        <f>I222+J222</f>
        <v>5</v>
      </c>
      <c r="L222" s="78">
        <f>IF(K222&lt;=50,5,IF(K222&lt;=60,6,IF(K222&lt;=70,7,IF(K222&lt;=80,8,IF(K222&lt;=90,9,IF(K222&lt;=100,10,"-"))))))</f>
        <v>5</v>
      </c>
    </row>
    <row r="223" spans="1:12" ht="16.5" customHeight="1">
      <c r="A223" s="1" t="s">
        <v>561</v>
      </c>
      <c r="B223" s="1" t="s">
        <v>562</v>
      </c>
      <c r="C223" s="2" t="s">
        <v>563</v>
      </c>
      <c r="D223" s="4"/>
      <c r="E223" s="5"/>
      <c r="F223" s="5"/>
      <c r="G223" s="5"/>
      <c r="H223" s="5"/>
      <c r="I223" s="5"/>
      <c r="J223" s="5"/>
      <c r="K223" s="5"/>
      <c r="L223" s="78"/>
    </row>
    <row r="224" spans="1:12" ht="16.5" customHeight="1">
      <c r="A224" s="1" t="s">
        <v>262</v>
      </c>
      <c r="B224" s="1" t="s">
        <v>260</v>
      </c>
      <c r="C224" s="1" t="s">
        <v>261</v>
      </c>
      <c r="D224" s="1"/>
      <c r="E224" s="5">
        <v>5</v>
      </c>
      <c r="F224" s="23"/>
      <c r="G224" s="23">
        <v>2</v>
      </c>
      <c r="H224" s="23"/>
      <c r="I224" s="30">
        <f aca="true" t="shared" si="0" ref="I224:I230">E224+F224+IF(G224&lt;16,0,G224)+H224</f>
        <v>5</v>
      </c>
      <c r="J224" s="23"/>
      <c r="K224" s="30">
        <f aca="true" t="shared" si="1" ref="K224:K230">I224+J224</f>
        <v>5</v>
      </c>
      <c r="L224" s="78">
        <f aca="true" t="shared" si="2" ref="L224:L230">IF(K224&lt;=50,5,IF(K224&lt;=60,6,IF(K224&lt;=70,7,IF(K224&lt;=80,8,IF(K224&lt;=90,9,IF(K224&lt;=100,10,"-"))))))</f>
        <v>5</v>
      </c>
    </row>
    <row r="225" spans="1:12" ht="16.5" customHeight="1">
      <c r="A225" s="1" t="s">
        <v>207</v>
      </c>
      <c r="B225" s="21" t="s">
        <v>208</v>
      </c>
      <c r="C225" s="21" t="s">
        <v>209</v>
      </c>
      <c r="D225" s="21"/>
      <c r="E225" s="31">
        <v>3</v>
      </c>
      <c r="F225" s="31">
        <v>2</v>
      </c>
      <c r="G225" s="31"/>
      <c r="H225" s="31">
        <v>0</v>
      </c>
      <c r="I225" s="30">
        <f t="shared" si="0"/>
        <v>5</v>
      </c>
      <c r="J225" s="31"/>
      <c r="K225" s="30">
        <f t="shared" si="1"/>
        <v>5</v>
      </c>
      <c r="L225" s="78">
        <f t="shared" si="2"/>
        <v>5</v>
      </c>
    </row>
    <row r="226" spans="1:12" ht="16.5" customHeight="1">
      <c r="A226" s="2" t="s">
        <v>439</v>
      </c>
      <c r="B226" s="2" t="s">
        <v>440</v>
      </c>
      <c r="C226" s="2" t="s">
        <v>11</v>
      </c>
      <c r="D226" s="2" t="s">
        <v>479</v>
      </c>
      <c r="E226" s="23">
        <v>0</v>
      </c>
      <c r="F226" s="23">
        <v>2</v>
      </c>
      <c r="G226" s="23">
        <v>16</v>
      </c>
      <c r="H226" s="23">
        <v>10</v>
      </c>
      <c r="I226" s="10">
        <f t="shared" si="0"/>
        <v>28</v>
      </c>
      <c r="J226" s="23"/>
      <c r="K226" s="10">
        <f t="shared" si="1"/>
        <v>28</v>
      </c>
      <c r="L226" s="78">
        <f t="shared" si="2"/>
        <v>5</v>
      </c>
    </row>
    <row r="227" spans="1:12" ht="16.5" customHeight="1">
      <c r="A227" s="1" t="s">
        <v>210</v>
      </c>
      <c r="B227" s="21" t="s">
        <v>121</v>
      </c>
      <c r="C227" s="21" t="s">
        <v>56</v>
      </c>
      <c r="D227" s="21"/>
      <c r="E227" s="31">
        <v>5</v>
      </c>
      <c r="F227" s="31">
        <v>6</v>
      </c>
      <c r="G227" s="31"/>
      <c r="H227" s="31"/>
      <c r="I227" s="30">
        <f t="shared" si="0"/>
        <v>11</v>
      </c>
      <c r="J227" s="31"/>
      <c r="K227" s="30">
        <f t="shared" si="1"/>
        <v>11</v>
      </c>
      <c r="L227" s="78">
        <f t="shared" si="2"/>
        <v>5</v>
      </c>
    </row>
    <row r="228" spans="1:12" ht="16.5" customHeight="1">
      <c r="A228" s="18" t="s">
        <v>136</v>
      </c>
      <c r="B228" s="20" t="s">
        <v>137</v>
      </c>
      <c r="C228" s="20" t="s">
        <v>138</v>
      </c>
      <c r="D228" s="20"/>
      <c r="E228" s="23">
        <v>5</v>
      </c>
      <c r="F228" s="23">
        <v>4</v>
      </c>
      <c r="G228" s="23">
        <v>19</v>
      </c>
      <c r="H228" s="23"/>
      <c r="I228" s="30">
        <f t="shared" si="0"/>
        <v>28</v>
      </c>
      <c r="J228" s="23"/>
      <c r="K228" s="30">
        <f t="shared" si="1"/>
        <v>28</v>
      </c>
      <c r="L228" s="78">
        <f t="shared" si="2"/>
        <v>5</v>
      </c>
    </row>
    <row r="229" spans="1:12" ht="16.5" customHeight="1">
      <c r="A229" s="2" t="s">
        <v>441</v>
      </c>
      <c r="B229" s="2" t="s">
        <v>442</v>
      </c>
      <c r="C229" s="2" t="s">
        <v>161</v>
      </c>
      <c r="D229" s="2" t="s">
        <v>500</v>
      </c>
      <c r="E229" s="5">
        <v>5</v>
      </c>
      <c r="F229" s="5"/>
      <c r="G229" s="5"/>
      <c r="H229" s="5"/>
      <c r="I229" s="10">
        <f t="shared" si="0"/>
        <v>5</v>
      </c>
      <c r="J229" s="5"/>
      <c r="K229" s="10">
        <f t="shared" si="1"/>
        <v>5</v>
      </c>
      <c r="L229" s="78">
        <f t="shared" si="2"/>
        <v>5</v>
      </c>
    </row>
    <row r="230" spans="1:12" ht="16.5" customHeight="1">
      <c r="A230" s="2" t="s">
        <v>452</v>
      </c>
      <c r="B230" s="2" t="s">
        <v>453</v>
      </c>
      <c r="C230" s="2" t="s">
        <v>11</v>
      </c>
      <c r="D230" s="2" t="s">
        <v>502</v>
      </c>
      <c r="E230" s="5">
        <v>5</v>
      </c>
      <c r="F230" s="5">
        <v>5</v>
      </c>
      <c r="G230" s="5">
        <v>21</v>
      </c>
      <c r="H230" s="5"/>
      <c r="I230" s="10">
        <f t="shared" si="0"/>
        <v>31</v>
      </c>
      <c r="J230" s="5"/>
      <c r="K230" s="10">
        <f t="shared" si="1"/>
        <v>31</v>
      </c>
      <c r="L230" s="78">
        <f t="shared" si="2"/>
        <v>5</v>
      </c>
    </row>
    <row r="231" spans="1:12" ht="16.5" customHeight="1">
      <c r="A231" s="1" t="s">
        <v>575</v>
      </c>
      <c r="B231" s="1" t="s">
        <v>576</v>
      </c>
      <c r="C231" s="2" t="s">
        <v>26</v>
      </c>
      <c r="D231" s="4"/>
      <c r="E231" s="5"/>
      <c r="F231" s="5"/>
      <c r="G231" s="5">
        <v>10</v>
      </c>
      <c r="H231" s="5"/>
      <c r="I231" s="5"/>
      <c r="J231" s="5"/>
      <c r="K231" s="5"/>
      <c r="L231" s="78"/>
    </row>
    <row r="232" spans="1:12" ht="16.5" customHeight="1">
      <c r="A232" s="1" t="s">
        <v>212</v>
      </c>
      <c r="B232" s="21" t="s">
        <v>213</v>
      </c>
      <c r="C232" s="21" t="s">
        <v>214</v>
      </c>
      <c r="D232" s="21"/>
      <c r="E232" s="5">
        <v>5</v>
      </c>
      <c r="F232" s="5">
        <v>2</v>
      </c>
      <c r="G232" s="5"/>
      <c r="H232" s="5">
        <v>3</v>
      </c>
      <c r="I232" s="30">
        <f>E232+F232+IF(G232&lt;16,0,G232)+H232</f>
        <v>10</v>
      </c>
      <c r="J232" s="5"/>
      <c r="K232" s="30">
        <f>I232+J232</f>
        <v>10</v>
      </c>
      <c r="L232" s="78">
        <f>IF(K232&lt;=50,5,IF(K232&lt;=60,6,IF(K232&lt;=70,7,IF(K232&lt;=80,8,IF(K232&lt;=90,9,IF(K232&lt;=100,10,"-"))))))</f>
        <v>5</v>
      </c>
    </row>
    <row r="233" spans="1:12" ht="16.5" customHeight="1">
      <c r="A233" s="1" t="s">
        <v>564</v>
      </c>
      <c r="B233" s="1" t="s">
        <v>565</v>
      </c>
      <c r="C233" s="2" t="s">
        <v>51</v>
      </c>
      <c r="D233" s="4"/>
      <c r="E233" s="5"/>
      <c r="F233" s="5"/>
      <c r="G233" s="5"/>
      <c r="H233" s="5"/>
      <c r="I233" s="5"/>
      <c r="J233" s="5"/>
      <c r="K233" s="5"/>
      <c r="L233" s="78"/>
    </row>
    <row r="234" spans="1:12" ht="16.5" customHeight="1">
      <c r="A234" s="18" t="s">
        <v>122</v>
      </c>
      <c r="B234" s="20" t="s">
        <v>123</v>
      </c>
      <c r="C234" s="20" t="s">
        <v>97</v>
      </c>
      <c r="D234" s="20"/>
      <c r="E234" s="23">
        <v>5</v>
      </c>
      <c r="F234" s="23">
        <v>5</v>
      </c>
      <c r="G234" s="23"/>
      <c r="H234" s="23"/>
      <c r="I234" s="30">
        <f>E234+F234+IF(G234&lt;16,0,G234)+H234</f>
        <v>10</v>
      </c>
      <c r="J234" s="23"/>
      <c r="K234" s="30">
        <f>I234+J234</f>
        <v>10</v>
      </c>
      <c r="L234" s="78">
        <f>IF(K234&lt;=50,5,IF(K234&lt;=60,6,IF(K234&lt;=70,7,IF(K234&lt;=80,8,IF(K234&lt;=90,9,IF(K234&lt;=100,10,"-"))))))</f>
        <v>5</v>
      </c>
    </row>
    <row r="235" spans="1:12" ht="16.5" customHeight="1">
      <c r="A235" s="1" t="s">
        <v>566</v>
      </c>
      <c r="B235" s="1" t="s">
        <v>567</v>
      </c>
      <c r="C235" s="2" t="s">
        <v>4</v>
      </c>
      <c r="D235" s="4"/>
      <c r="E235" s="5"/>
      <c r="F235" s="5"/>
      <c r="G235" s="5"/>
      <c r="H235" s="5"/>
      <c r="I235" s="5"/>
      <c r="J235" s="5"/>
      <c r="K235" s="5"/>
      <c r="L235" s="78"/>
    </row>
    <row r="236" spans="1:12" ht="16.5" customHeight="1">
      <c r="A236" s="18" t="s">
        <v>124</v>
      </c>
      <c r="B236" s="20" t="s">
        <v>125</v>
      </c>
      <c r="C236" s="20" t="s">
        <v>126</v>
      </c>
      <c r="D236" s="20"/>
      <c r="E236" s="23">
        <v>5</v>
      </c>
      <c r="F236" s="23">
        <v>1</v>
      </c>
      <c r="G236" s="23">
        <v>9</v>
      </c>
      <c r="H236" s="23"/>
      <c r="I236" s="30">
        <f>E236+F236+IF(G236&lt;16,0,G236)+H236</f>
        <v>6</v>
      </c>
      <c r="J236" s="23"/>
      <c r="K236" s="30">
        <f>I236+J236</f>
        <v>6</v>
      </c>
      <c r="L236" s="78">
        <f>IF(K236&lt;=50,5,IF(K236&lt;=60,6,IF(K236&lt;=70,7,IF(K236&lt;=80,8,IF(K236&lt;=90,9,IF(K236&lt;=100,10,"-"))))))</f>
        <v>5</v>
      </c>
    </row>
    <row r="237" spans="1:12" ht="16.5" customHeight="1">
      <c r="A237" s="1" t="s">
        <v>568</v>
      </c>
      <c r="B237" s="1" t="s">
        <v>569</v>
      </c>
      <c r="C237" s="2" t="s">
        <v>570</v>
      </c>
      <c r="D237" s="4"/>
      <c r="E237" s="5"/>
      <c r="F237" s="5"/>
      <c r="G237" s="5"/>
      <c r="H237" s="5"/>
      <c r="I237" s="5"/>
      <c r="J237" s="5"/>
      <c r="K237" s="5"/>
      <c r="L237" s="78"/>
    </row>
    <row r="238" spans="1:12" ht="16.5" customHeight="1">
      <c r="A238" s="2" t="s">
        <v>447</v>
      </c>
      <c r="B238" s="2" t="s">
        <v>449</v>
      </c>
      <c r="C238" s="2" t="s">
        <v>448</v>
      </c>
      <c r="D238" s="2" t="s">
        <v>501</v>
      </c>
      <c r="E238" s="16">
        <v>5</v>
      </c>
      <c r="F238" s="16"/>
      <c r="G238" s="18">
        <v>10</v>
      </c>
      <c r="H238" s="17"/>
      <c r="I238" s="5">
        <f>E238+F238+IF(G238&lt;16,0,G238)+H238</f>
        <v>5</v>
      </c>
      <c r="J238" s="17"/>
      <c r="K238" s="5">
        <f>I238+J238</f>
        <v>5</v>
      </c>
      <c r="L238" s="78">
        <f>IF(K238&lt;=50,5,IF(K238&lt;=60,6,IF(K238&lt;=70,7,IF(K238&lt;=80,8,IF(K238&lt;=90,9,IF(K238&lt;=100,10,"-"))))))</f>
        <v>5</v>
      </c>
    </row>
    <row r="239" spans="1:12" ht="16.5" customHeight="1">
      <c r="A239" s="1" t="s">
        <v>215</v>
      </c>
      <c r="B239" s="21" t="s">
        <v>216</v>
      </c>
      <c r="C239" s="21" t="s">
        <v>74</v>
      </c>
      <c r="D239" s="21"/>
      <c r="E239" s="31">
        <v>5</v>
      </c>
      <c r="F239" s="31"/>
      <c r="G239" s="31">
        <v>17</v>
      </c>
      <c r="H239" s="31">
        <v>8</v>
      </c>
      <c r="I239" s="30">
        <f>E239+F239+IF(G239&lt;16,0,G239)+H239</f>
        <v>30</v>
      </c>
      <c r="J239" s="31"/>
      <c r="K239" s="30">
        <f>I239+J239</f>
        <v>30</v>
      </c>
      <c r="L239" s="78">
        <f>IF(K239&lt;=50,5,IF(K239&lt;=60,6,IF(K239&lt;=70,7,IF(K239&lt;=80,8,IF(K239&lt;=90,9,IF(K239&lt;=100,10,"-"))))))</f>
        <v>5</v>
      </c>
    </row>
    <row r="240" spans="1:12" ht="16.5" customHeight="1">
      <c r="A240" s="1" t="s">
        <v>571</v>
      </c>
      <c r="B240" s="1" t="s">
        <v>572</v>
      </c>
      <c r="C240" s="2" t="s">
        <v>16</v>
      </c>
      <c r="D240" s="4"/>
      <c r="E240" s="5"/>
      <c r="F240" s="5"/>
      <c r="G240" s="5"/>
      <c r="H240" s="5"/>
      <c r="I240" s="5"/>
      <c r="J240" s="5"/>
      <c r="K240" s="5"/>
      <c r="L240" s="78"/>
    </row>
    <row r="241" spans="1:12" ht="16.5" customHeight="1">
      <c r="A241" s="1" t="s">
        <v>573</v>
      </c>
      <c r="B241" s="1" t="s">
        <v>574</v>
      </c>
      <c r="C241" s="2" t="s">
        <v>56</v>
      </c>
      <c r="D241" s="4"/>
      <c r="E241" s="5"/>
      <c r="F241" s="5"/>
      <c r="G241" s="5">
        <v>25</v>
      </c>
      <c r="H241" s="5"/>
      <c r="I241" s="5"/>
      <c r="J241" s="5"/>
      <c r="K241" s="5"/>
      <c r="L241" s="78"/>
    </row>
    <row r="242" spans="1:12" ht="16.5" customHeight="1">
      <c r="A242" s="1" t="s">
        <v>259</v>
      </c>
      <c r="B242" s="1" t="s">
        <v>258</v>
      </c>
      <c r="C242" s="1" t="s">
        <v>177</v>
      </c>
      <c r="D242" s="1"/>
      <c r="E242" s="5">
        <v>5</v>
      </c>
      <c r="F242" s="23"/>
      <c r="G242" s="23"/>
      <c r="H242" s="23"/>
      <c r="I242" s="30">
        <f>E242+F242+IF(G242&lt;16,0,G242)+H242</f>
        <v>5</v>
      </c>
      <c r="J242" s="23"/>
      <c r="K242" s="30">
        <f>I242+J242</f>
        <v>5</v>
      </c>
      <c r="L242" s="78">
        <f>IF(K242&lt;=50,5,IF(K242&lt;=60,6,IF(K242&lt;=70,7,IF(K242&lt;=80,8,IF(K242&lt;=90,9,IF(K242&lt;=100,10,"-"))))))</f>
        <v>5</v>
      </c>
    </row>
    <row r="243" spans="1:12" ht="16.5" customHeight="1">
      <c r="A243" s="1" t="s">
        <v>577</v>
      </c>
      <c r="B243" s="1" t="s">
        <v>578</v>
      </c>
      <c r="C243" s="2" t="s">
        <v>579</v>
      </c>
      <c r="D243" s="4"/>
      <c r="E243" s="5"/>
      <c r="F243" s="5"/>
      <c r="G243" s="5">
        <v>13</v>
      </c>
      <c r="H243" s="5"/>
      <c r="I243" s="5"/>
      <c r="J243" s="5"/>
      <c r="K243" s="5"/>
      <c r="L243" s="78"/>
    </row>
    <row r="244" spans="1:12" ht="16.5" customHeight="1">
      <c r="A244" s="2" t="s">
        <v>450</v>
      </c>
      <c r="B244" s="2" t="s">
        <v>451</v>
      </c>
      <c r="C244" s="2" t="s">
        <v>19</v>
      </c>
      <c r="D244" s="2" t="s">
        <v>482</v>
      </c>
      <c r="E244" s="5">
        <v>5</v>
      </c>
      <c r="F244" s="5">
        <v>2</v>
      </c>
      <c r="G244" s="5">
        <v>20</v>
      </c>
      <c r="H244" s="5">
        <v>4</v>
      </c>
      <c r="I244" s="10">
        <f>E244+F244+IF(G244&lt;16,0,G244)+H244</f>
        <v>31</v>
      </c>
      <c r="J244" s="5"/>
      <c r="K244" s="10">
        <f>I244+J244</f>
        <v>31</v>
      </c>
      <c r="L244" s="78">
        <f>IF(K244&lt;=50,5,IF(K244&lt;=60,6,IF(K244&lt;=70,7,IF(K244&lt;=80,8,IF(K244&lt;=90,9,IF(K244&lt;=100,10,"-"))))))</f>
        <v>5</v>
      </c>
    </row>
    <row r="245" spans="1:12" ht="16.5" customHeight="1">
      <c r="A245" s="1" t="s">
        <v>580</v>
      </c>
      <c r="B245" s="1" t="s">
        <v>581</v>
      </c>
      <c r="C245" s="2" t="s">
        <v>582</v>
      </c>
      <c r="D245" s="4"/>
      <c r="E245" s="5"/>
      <c r="F245" s="5"/>
      <c r="G245" s="5">
        <v>27</v>
      </c>
      <c r="H245" s="5"/>
      <c r="I245" s="5"/>
      <c r="J245" s="5"/>
      <c r="K245" s="5"/>
      <c r="L245" s="78"/>
    </row>
    <row r="246" spans="1:12" ht="16.5" customHeight="1">
      <c r="A246" s="1" t="s">
        <v>583</v>
      </c>
      <c r="B246" s="1" t="s">
        <v>584</v>
      </c>
      <c r="C246" s="2" t="s">
        <v>13</v>
      </c>
      <c r="D246" s="4"/>
      <c r="E246" s="5"/>
      <c r="F246" s="5"/>
      <c r="G246" s="5">
        <v>27</v>
      </c>
      <c r="H246" s="5"/>
      <c r="I246" s="5"/>
      <c r="J246" s="5"/>
      <c r="K246" s="5"/>
      <c r="L246" s="78"/>
    </row>
    <row r="247" spans="1:12" ht="16.5" customHeight="1">
      <c r="A247" s="1" t="s">
        <v>585</v>
      </c>
      <c r="B247" s="1" t="s">
        <v>586</v>
      </c>
      <c r="C247" s="2" t="s">
        <v>587</v>
      </c>
      <c r="D247" s="4"/>
      <c r="E247" s="5"/>
      <c r="F247" s="5"/>
      <c r="G247" s="5">
        <v>20</v>
      </c>
      <c r="H247" s="5"/>
      <c r="I247" s="5"/>
      <c r="J247" s="5"/>
      <c r="K247" s="5"/>
      <c r="L247" s="78"/>
    </row>
    <row r="248" spans="1:12" ht="16.5" customHeight="1">
      <c r="A248" s="2" t="s">
        <v>454</v>
      </c>
      <c r="B248" s="2" t="s">
        <v>455</v>
      </c>
      <c r="C248" s="2" t="s">
        <v>75</v>
      </c>
      <c r="D248" s="2" t="s">
        <v>483</v>
      </c>
      <c r="E248" s="6">
        <v>5</v>
      </c>
      <c r="F248" s="6"/>
      <c r="G248" s="6"/>
      <c r="H248" s="6"/>
      <c r="I248" s="10">
        <f>E248+F248+IF(G248&lt;16,0,G248)+H248</f>
        <v>5</v>
      </c>
      <c r="J248" s="6"/>
      <c r="K248" s="10">
        <f>I248+J248</f>
        <v>5</v>
      </c>
      <c r="L248" s="78">
        <f>IF(K248&lt;=50,5,IF(K248&lt;=60,6,IF(K248&lt;=70,7,IF(K248&lt;=80,8,IF(K248&lt;=90,9,IF(K248&lt;=100,10,"-"))))))</f>
        <v>5</v>
      </c>
    </row>
    <row r="249" spans="1:12" ht="16.5" customHeight="1">
      <c r="A249" s="1" t="s">
        <v>589</v>
      </c>
      <c r="B249" s="1" t="s">
        <v>588</v>
      </c>
      <c r="C249" s="2" t="s">
        <v>192</v>
      </c>
      <c r="D249" s="4"/>
      <c r="E249" s="5"/>
      <c r="F249" s="5"/>
      <c r="G249" s="5">
        <v>0</v>
      </c>
      <c r="H249" s="5"/>
      <c r="I249" s="5"/>
      <c r="J249" s="5"/>
      <c r="K249" s="5"/>
      <c r="L249" s="78"/>
    </row>
    <row r="250" spans="1:12" ht="16.5" customHeight="1">
      <c r="A250" s="1" t="s">
        <v>454</v>
      </c>
      <c r="B250" s="1" t="s">
        <v>588</v>
      </c>
      <c r="C250" s="2" t="s">
        <v>176</v>
      </c>
      <c r="D250" s="4"/>
      <c r="E250" s="5"/>
      <c r="F250" s="5"/>
      <c r="G250" s="5"/>
      <c r="H250" s="5"/>
      <c r="I250" s="5"/>
      <c r="J250" s="5"/>
      <c r="K250" s="5"/>
      <c r="L250" s="78"/>
    </row>
    <row r="251" spans="1:12" ht="16.5" customHeight="1">
      <c r="A251" s="1" t="s">
        <v>589</v>
      </c>
      <c r="B251" s="1" t="s">
        <v>588</v>
      </c>
      <c r="C251" s="2" t="s">
        <v>192</v>
      </c>
      <c r="D251" s="4"/>
      <c r="E251" s="5"/>
      <c r="F251" s="5"/>
      <c r="G251" s="5"/>
      <c r="H251" s="5"/>
      <c r="I251" s="5"/>
      <c r="J251" s="5"/>
      <c r="K251" s="5"/>
      <c r="L251" s="78"/>
    </row>
    <row r="252" spans="1:12" ht="16.5" customHeight="1">
      <c r="A252" s="1" t="s">
        <v>590</v>
      </c>
      <c r="B252" s="1" t="s">
        <v>591</v>
      </c>
      <c r="C252" s="2" t="s">
        <v>4</v>
      </c>
      <c r="D252" s="4"/>
      <c r="E252" s="5"/>
      <c r="F252" s="5"/>
      <c r="G252" s="5">
        <v>16</v>
      </c>
      <c r="H252" s="5"/>
      <c r="I252" s="5"/>
      <c r="J252" s="5"/>
      <c r="K252" s="5"/>
      <c r="L252" s="78"/>
    </row>
    <row r="253" spans="1:12" ht="16.5" customHeight="1">
      <c r="A253" s="18" t="s">
        <v>232</v>
      </c>
      <c r="B253" s="20" t="s">
        <v>233</v>
      </c>
      <c r="C253" s="20" t="s">
        <v>20</v>
      </c>
      <c r="D253" s="20"/>
      <c r="E253" s="23"/>
      <c r="F253" s="23"/>
      <c r="G253" s="23"/>
      <c r="H253" s="23">
        <v>10</v>
      </c>
      <c r="I253" s="30">
        <f>E253+F253+IF(G253&lt;16,0,G253)+H253</f>
        <v>10</v>
      </c>
      <c r="J253" s="23"/>
      <c r="K253" s="30">
        <f>I253+J253</f>
        <v>10</v>
      </c>
      <c r="L253" s="78">
        <f>IF(K253&lt;=50,5,IF(K253&lt;=60,6,IF(K253&lt;=70,7,IF(K253&lt;=80,8,IF(K253&lt;=90,9,IF(K253&lt;=100,10,"-"))))))</f>
        <v>5</v>
      </c>
    </row>
    <row r="254" spans="1:12" ht="16.5" customHeight="1">
      <c r="A254" s="1" t="s">
        <v>592</v>
      </c>
      <c r="B254" s="1" t="s">
        <v>593</v>
      </c>
      <c r="C254" s="2" t="s">
        <v>0</v>
      </c>
      <c r="D254" s="4"/>
      <c r="E254" s="5"/>
      <c r="F254" s="5"/>
      <c r="G254" s="5">
        <v>4</v>
      </c>
      <c r="H254" s="5"/>
      <c r="I254" s="5"/>
      <c r="J254" s="5"/>
      <c r="K254" s="5"/>
      <c r="L254" s="78"/>
    </row>
    <row r="255" spans="1:12" ht="16.5" customHeight="1">
      <c r="A255" s="1" t="s">
        <v>594</v>
      </c>
      <c r="B255" s="1" t="s">
        <v>595</v>
      </c>
      <c r="C255" s="2" t="s">
        <v>9</v>
      </c>
      <c r="D255" s="4"/>
      <c r="E255" s="5"/>
      <c r="F255" s="5"/>
      <c r="G255" s="5">
        <v>24</v>
      </c>
      <c r="H255" s="5"/>
      <c r="I255" s="5"/>
      <c r="J255" s="5"/>
      <c r="K255" s="5"/>
      <c r="L255" s="78"/>
    </row>
    <row r="256" spans="1:12" ht="16.5" customHeight="1">
      <c r="A256" s="1" t="s">
        <v>264</v>
      </c>
      <c r="B256" s="1" t="s">
        <v>263</v>
      </c>
      <c r="C256" s="1" t="s">
        <v>11</v>
      </c>
      <c r="D256" s="1"/>
      <c r="E256" s="5">
        <v>5</v>
      </c>
      <c r="F256" s="23"/>
      <c r="G256" s="23">
        <v>17</v>
      </c>
      <c r="H256" s="23">
        <v>6</v>
      </c>
      <c r="I256" s="30">
        <f>E256+F256+IF(G256&lt;16,0,G256)+H256</f>
        <v>28</v>
      </c>
      <c r="J256" s="23"/>
      <c r="K256" s="30">
        <f>I256+J256</f>
        <v>28</v>
      </c>
      <c r="L256" s="78">
        <f>IF(K256&lt;=50,5,IF(K256&lt;=60,6,IF(K256&lt;=70,7,IF(K256&lt;=80,8,IF(K256&lt;=90,9,IF(K256&lt;=100,10,"-"))))))</f>
        <v>5</v>
      </c>
    </row>
    <row r="257" spans="1:12" ht="16.5" customHeight="1">
      <c r="A257" s="1" t="s">
        <v>596</v>
      </c>
      <c r="B257" s="1" t="s">
        <v>597</v>
      </c>
      <c r="C257" s="2" t="s">
        <v>598</v>
      </c>
      <c r="D257" s="4"/>
      <c r="E257" s="5"/>
      <c r="F257" s="5"/>
      <c r="G257" s="5"/>
      <c r="H257" s="5"/>
      <c r="I257" s="5"/>
      <c r="J257" s="5"/>
      <c r="K257" s="5"/>
      <c r="L257" s="78"/>
    </row>
    <row r="258" spans="1:12" ht="16.5" customHeight="1">
      <c r="A258" s="1" t="s">
        <v>599</v>
      </c>
      <c r="B258" s="1" t="s">
        <v>600</v>
      </c>
      <c r="C258" s="2" t="s">
        <v>4</v>
      </c>
      <c r="D258" s="4"/>
      <c r="E258" s="5"/>
      <c r="F258" s="5"/>
      <c r="G258" s="5">
        <v>13</v>
      </c>
      <c r="H258" s="5"/>
      <c r="I258" s="5"/>
      <c r="J258" s="5"/>
      <c r="K258" s="5"/>
      <c r="L258" s="78"/>
    </row>
    <row r="259" spans="1:12" ht="16.5" customHeight="1">
      <c r="A259" s="1" t="s">
        <v>601</v>
      </c>
      <c r="B259" s="1" t="s">
        <v>600</v>
      </c>
      <c r="C259" s="2" t="s">
        <v>62</v>
      </c>
      <c r="D259" s="4"/>
      <c r="E259" s="5"/>
      <c r="F259" s="5"/>
      <c r="G259" s="5">
        <v>2</v>
      </c>
      <c r="H259" s="5"/>
      <c r="I259" s="5"/>
      <c r="J259" s="5"/>
      <c r="K259" s="5"/>
      <c r="L259" s="78"/>
    </row>
    <row r="260" spans="1:12" ht="16.5" customHeight="1">
      <c r="A260" s="18" t="s">
        <v>130</v>
      </c>
      <c r="B260" s="20" t="s">
        <v>131</v>
      </c>
      <c r="C260" s="20" t="s">
        <v>44</v>
      </c>
      <c r="D260" s="20"/>
      <c r="E260" s="23">
        <v>5</v>
      </c>
      <c r="F260" s="23"/>
      <c r="G260" s="23">
        <v>0</v>
      </c>
      <c r="H260" s="23"/>
      <c r="I260" s="30">
        <f>E260+F260+IF(G260&lt;16,0,G260)+H260</f>
        <v>5</v>
      </c>
      <c r="J260" s="23"/>
      <c r="K260" s="30">
        <f>I260+J260</f>
        <v>5</v>
      </c>
      <c r="L260" s="78">
        <f>IF(K260&lt;=50,5,IF(K260&lt;=60,6,IF(K260&lt;=70,7,IF(K260&lt;=80,8,IF(K260&lt;=90,9,IF(K260&lt;=100,10,"-"))))))</f>
        <v>5</v>
      </c>
    </row>
    <row r="261" spans="1:12" ht="16.5" customHeight="1">
      <c r="A261" s="1" t="s">
        <v>602</v>
      </c>
      <c r="B261" s="1" t="s">
        <v>603</v>
      </c>
      <c r="C261" s="2" t="s">
        <v>91</v>
      </c>
      <c r="D261" s="4"/>
      <c r="E261" s="5"/>
      <c r="F261" s="5"/>
      <c r="G261" s="5">
        <v>12</v>
      </c>
      <c r="H261" s="5"/>
      <c r="I261" s="5"/>
      <c r="J261" s="5"/>
      <c r="K261" s="5"/>
      <c r="L261" s="78"/>
    </row>
    <row r="262" spans="1:12" ht="16.5" customHeight="1">
      <c r="A262" s="2" t="s">
        <v>456</v>
      </c>
      <c r="B262" s="2" t="s">
        <v>458</v>
      </c>
      <c r="C262" s="2" t="s">
        <v>457</v>
      </c>
      <c r="D262" s="2" t="s">
        <v>484</v>
      </c>
      <c r="E262" s="23">
        <v>5</v>
      </c>
      <c r="F262" s="23"/>
      <c r="G262" s="23"/>
      <c r="H262" s="23"/>
      <c r="I262" s="10">
        <f>E262+F262+IF(G262&lt;16,0,G262)+H262</f>
        <v>5</v>
      </c>
      <c r="J262" s="23"/>
      <c r="K262" s="10">
        <f>I262+J262</f>
        <v>5</v>
      </c>
      <c r="L262" s="78">
        <f>IF(K262&lt;=50,5,IF(K262&lt;=60,6,IF(K262&lt;=70,7,IF(K262&lt;=80,8,IF(K262&lt;=90,9,IF(K262&lt;=100,10,"-"))))))</f>
        <v>5</v>
      </c>
    </row>
    <row r="263" spans="1:12" ht="16.5" customHeight="1">
      <c r="A263" s="18" t="s">
        <v>132</v>
      </c>
      <c r="B263" s="20" t="s">
        <v>133</v>
      </c>
      <c r="C263" s="20" t="s">
        <v>134</v>
      </c>
      <c r="D263" s="20"/>
      <c r="E263" s="23">
        <v>5</v>
      </c>
      <c r="F263" s="23">
        <v>0</v>
      </c>
      <c r="G263" s="23"/>
      <c r="H263" s="23"/>
      <c r="I263" s="30">
        <f>E263+F263+IF(G263&lt;16,0,G263)+H263</f>
        <v>5</v>
      </c>
      <c r="J263" s="23"/>
      <c r="K263" s="30">
        <f>I263+J263</f>
        <v>5</v>
      </c>
      <c r="L263" s="78">
        <f>IF(K263&lt;=50,5,IF(K263&lt;=60,6,IF(K263&lt;=70,7,IF(K263&lt;=80,8,IF(K263&lt;=90,9,IF(K263&lt;=100,10,"-"))))))</f>
        <v>5</v>
      </c>
    </row>
    <row r="264" spans="1:12" ht="16.5" customHeight="1">
      <c r="A264" s="1" t="s">
        <v>218</v>
      </c>
      <c r="B264" s="1" t="s">
        <v>219</v>
      </c>
      <c r="C264" s="2" t="s">
        <v>0</v>
      </c>
      <c r="D264" s="4"/>
      <c r="E264" s="5"/>
      <c r="F264" s="5"/>
      <c r="G264" s="5">
        <v>16</v>
      </c>
      <c r="H264" s="5"/>
      <c r="I264" s="5"/>
      <c r="J264" s="5"/>
      <c r="K264" s="5"/>
      <c r="L264" s="78"/>
    </row>
    <row r="265" spans="1:12" ht="16.5" customHeight="1">
      <c r="A265" s="1" t="s">
        <v>221</v>
      </c>
      <c r="B265" s="1" t="s">
        <v>222</v>
      </c>
      <c r="C265" s="1" t="s">
        <v>88</v>
      </c>
      <c r="D265" s="1"/>
      <c r="E265" s="5">
        <v>5</v>
      </c>
      <c r="F265" s="5">
        <v>8</v>
      </c>
      <c r="G265" s="5">
        <v>18</v>
      </c>
      <c r="H265" s="5">
        <v>0</v>
      </c>
      <c r="I265" s="30">
        <f>E265+F265+IF(G265&lt;16,0,G265)+H265</f>
        <v>31</v>
      </c>
      <c r="J265" s="5"/>
      <c r="K265" s="30">
        <f>I265+J265</f>
        <v>31</v>
      </c>
      <c r="L265" s="78">
        <f>IF(K265&lt;=50,5,IF(K265&lt;=60,6,IF(K265&lt;=70,7,IF(K265&lt;=80,8,IF(K265&lt;=90,9,IF(K265&lt;=100,10,"-"))))))</f>
        <v>5</v>
      </c>
    </row>
    <row r="266" spans="1:12" ht="16.5" customHeight="1">
      <c r="A266" s="1" t="s">
        <v>604</v>
      </c>
      <c r="B266" s="1" t="s">
        <v>351</v>
      </c>
      <c r="C266" s="2" t="s">
        <v>0</v>
      </c>
      <c r="D266" s="4"/>
      <c r="E266" s="5"/>
      <c r="F266" s="5"/>
      <c r="G266" s="5"/>
      <c r="H266" s="5"/>
      <c r="I266" s="5"/>
      <c r="J266" s="5"/>
      <c r="K266" s="5"/>
      <c r="L266" s="78"/>
    </row>
    <row r="267" spans="1:12" ht="16.5" customHeight="1">
      <c r="A267" s="1" t="s">
        <v>605</v>
      </c>
      <c r="B267" s="1" t="s">
        <v>606</v>
      </c>
      <c r="C267" s="2" t="s">
        <v>47</v>
      </c>
      <c r="D267" s="4"/>
      <c r="E267" s="5"/>
      <c r="F267" s="5"/>
      <c r="G267" s="5">
        <v>20</v>
      </c>
      <c r="H267" s="5"/>
      <c r="I267" s="5"/>
      <c r="J267" s="5"/>
      <c r="K267" s="5"/>
      <c r="L267" s="78"/>
    </row>
    <row r="268" spans="1:12" ht="16.5" customHeight="1">
      <c r="A268" s="1" t="s">
        <v>607</v>
      </c>
      <c r="B268" s="1" t="s">
        <v>608</v>
      </c>
      <c r="C268" s="2" t="s">
        <v>609</v>
      </c>
      <c r="D268" s="4"/>
      <c r="E268" s="5"/>
      <c r="F268" s="5"/>
      <c r="G268" s="5">
        <v>9</v>
      </c>
      <c r="H268" s="5"/>
      <c r="I268" s="5"/>
      <c r="J268" s="5"/>
      <c r="K268" s="5"/>
      <c r="L268" s="78"/>
    </row>
    <row r="269" spans="1:12" ht="16.5" customHeight="1">
      <c r="A269" s="1" t="s">
        <v>610</v>
      </c>
      <c r="B269" s="1" t="s">
        <v>611</v>
      </c>
      <c r="C269" s="2" t="s">
        <v>13</v>
      </c>
      <c r="D269" s="4"/>
      <c r="E269" s="5"/>
      <c r="F269" s="5"/>
      <c r="G269" s="5">
        <v>21</v>
      </c>
      <c r="H269" s="5"/>
      <c r="I269" s="5"/>
      <c r="J269" s="5"/>
      <c r="K269" s="5"/>
      <c r="L269" s="78"/>
    </row>
    <row r="270" spans="1:12" ht="16.5" customHeight="1">
      <c r="A270" s="1" t="s">
        <v>612</v>
      </c>
      <c r="B270" s="1" t="s">
        <v>613</v>
      </c>
      <c r="C270" s="2" t="s">
        <v>14</v>
      </c>
      <c r="D270" s="4"/>
      <c r="E270" s="5"/>
      <c r="F270" s="5"/>
      <c r="G270" s="5">
        <v>7</v>
      </c>
      <c r="H270" s="5"/>
      <c r="I270" s="5"/>
      <c r="J270" s="5"/>
      <c r="K270" s="5"/>
      <c r="L270" s="78"/>
    </row>
    <row r="271" spans="1:12" ht="16.5" customHeight="1">
      <c r="A271" s="1" t="s">
        <v>614</v>
      </c>
      <c r="B271" s="1" t="s">
        <v>615</v>
      </c>
      <c r="C271" s="2" t="s">
        <v>520</v>
      </c>
      <c r="D271" s="4"/>
      <c r="E271" s="5"/>
      <c r="F271" s="5"/>
      <c r="G271" s="5"/>
      <c r="H271" s="5"/>
      <c r="I271" s="5"/>
      <c r="J271" s="5"/>
      <c r="K271" s="5"/>
      <c r="L271" s="78"/>
    </row>
    <row r="272" spans="1:12" ht="16.5" customHeight="1">
      <c r="A272" s="1" t="s">
        <v>616</v>
      </c>
      <c r="B272" s="1" t="s">
        <v>617</v>
      </c>
      <c r="C272" s="2" t="s">
        <v>51</v>
      </c>
      <c r="D272" s="4"/>
      <c r="E272" s="5"/>
      <c r="F272" s="5"/>
      <c r="G272" s="5">
        <v>10</v>
      </c>
      <c r="H272" s="5"/>
      <c r="I272" s="5"/>
      <c r="J272" s="5"/>
      <c r="K272" s="5"/>
      <c r="L272" s="78"/>
    </row>
    <row r="273" spans="1:12" ht="16.5" customHeight="1">
      <c r="A273" s="1" t="s">
        <v>224</v>
      </c>
      <c r="B273" s="1" t="s">
        <v>225</v>
      </c>
      <c r="C273" s="1" t="s">
        <v>19</v>
      </c>
      <c r="D273" s="1"/>
      <c r="E273" s="5">
        <v>5</v>
      </c>
      <c r="F273" s="5">
        <v>0</v>
      </c>
      <c r="G273" s="5">
        <v>19</v>
      </c>
      <c r="H273" s="5">
        <v>6</v>
      </c>
      <c r="I273" s="30">
        <f>E273+F273+IF(G273&lt;16,0,G273)+H273</f>
        <v>30</v>
      </c>
      <c r="J273" s="5"/>
      <c r="K273" s="30">
        <f>I273+J273</f>
        <v>30</v>
      </c>
      <c r="L273" s="78">
        <f>IF(K273&lt;=50,5,IF(K273&lt;=60,6,IF(K273&lt;=70,7,IF(K273&lt;=80,8,IF(K273&lt;=90,9,IF(K273&lt;=100,10,"-"))))))</f>
        <v>5</v>
      </c>
    </row>
    <row r="274" spans="1:12" ht="16.5" customHeight="1">
      <c r="A274" s="1" t="s">
        <v>618</v>
      </c>
      <c r="B274" s="1" t="s">
        <v>619</v>
      </c>
      <c r="C274" s="2" t="s">
        <v>620</v>
      </c>
      <c r="D274" s="4"/>
      <c r="E274" s="5"/>
      <c r="F274" s="5"/>
      <c r="G274" s="5">
        <v>11</v>
      </c>
      <c r="H274" s="5"/>
      <c r="I274" s="5"/>
      <c r="J274" s="5"/>
      <c r="K274" s="5"/>
      <c r="L274" s="78"/>
    </row>
    <row r="275" spans="1:12" ht="16.5" customHeight="1">
      <c r="A275" s="1" t="s">
        <v>621</v>
      </c>
      <c r="B275" s="1" t="s">
        <v>622</v>
      </c>
      <c r="C275" s="2" t="s">
        <v>71</v>
      </c>
      <c r="D275" s="4"/>
      <c r="E275" s="5"/>
      <c r="F275" s="5"/>
      <c r="G275" s="5">
        <v>20</v>
      </c>
      <c r="H275" s="5"/>
      <c r="I275" s="5"/>
      <c r="J275" s="5"/>
      <c r="K275" s="5"/>
      <c r="L275" s="78"/>
    </row>
    <row r="276" spans="1:12" ht="16.5" customHeight="1">
      <c r="A276" s="1" t="s">
        <v>625</v>
      </c>
      <c r="B276" s="1" t="s">
        <v>626</v>
      </c>
      <c r="C276" s="2" t="s">
        <v>4</v>
      </c>
      <c r="D276" s="4"/>
      <c r="E276" s="5"/>
      <c r="F276" s="5"/>
      <c r="G276" s="5">
        <v>23</v>
      </c>
      <c r="H276" s="5"/>
      <c r="I276" s="5"/>
      <c r="J276" s="5"/>
      <c r="K276" s="5"/>
      <c r="L276" s="78"/>
    </row>
    <row r="277" spans="1:12" ht="16.5" customHeight="1">
      <c r="A277" s="14" t="s">
        <v>352</v>
      </c>
      <c r="B277" s="15" t="s">
        <v>353</v>
      </c>
      <c r="C277" s="15" t="s">
        <v>325</v>
      </c>
      <c r="D277" s="15"/>
      <c r="E277" s="16"/>
      <c r="F277" s="16"/>
      <c r="G277" s="18">
        <v>19</v>
      </c>
      <c r="H277" s="17">
        <v>9</v>
      </c>
      <c r="I277" s="5">
        <f>E277+F277+IF(G277&lt;16,0,G277)+H277</f>
        <v>28</v>
      </c>
      <c r="J277" s="17"/>
      <c r="K277" s="5">
        <f>I277+J277</f>
        <v>28</v>
      </c>
      <c r="L277" s="78">
        <f>IF(K277&lt;=50,5,IF(K277&lt;=60,6,IF(K277&lt;=70,7,IF(K277&lt;=80,8,IF(K277&lt;=90,9,IF(K277&lt;=100,10,"-"))))))</f>
        <v>5</v>
      </c>
    </row>
    <row r="278" spans="1:12" ht="16.5" customHeight="1">
      <c r="A278" s="76" t="s">
        <v>623</v>
      </c>
      <c r="B278" s="76" t="s">
        <v>624</v>
      </c>
      <c r="C278" s="88" t="s">
        <v>323</v>
      </c>
      <c r="D278" s="77"/>
      <c r="E278" s="7"/>
      <c r="F278" s="7"/>
      <c r="G278" s="7"/>
      <c r="H278" s="7"/>
      <c r="I278" s="7"/>
      <c r="J278" s="7"/>
      <c r="K278" s="7"/>
      <c r="L278" s="79"/>
    </row>
  </sheetData>
  <sheetProtection/>
  <mergeCells count="1">
    <mergeCell ref="B1:K1"/>
  </mergeCells>
  <hyperlinks>
    <hyperlink ref="A6" r:id="rId1" display="http://www.vps.ns.ac.rs/sr/provera-prodataka-studenta.1.169.html?action=check&amp;brIndeksa=102%2F10FR"/>
    <hyperlink ref="A12" r:id="rId2" display="http://www.vps.ns.ac.rs/sr/provera-prodataka-studenta.1.169.html?action=check&amp;brIndeksa=88%2F10FR"/>
    <hyperlink ref="A19" r:id="rId3" display="http://www.vps.ns.ac.rs/sr/provera-prodataka-studenta.1.169.html?action=check&amp;brIndeksa=45%2F10FR"/>
    <hyperlink ref="A20" r:id="rId4" display="http://www.vps.ns.ac.rs/sr/provera-prodataka-studenta.1.169.html?action=check&amp;brIndeksa=87%2F10FR"/>
    <hyperlink ref="A34" r:id="rId5" display="http://www.vps.ns.ac.rs/sr/provera-prodataka-studenta.1.169.html?action=check&amp;brIndeksa=174%2F10FR"/>
    <hyperlink ref="A36" r:id="rId6" display="http://www.vps.ns.ac.rs/sr/provera-prodataka-studenta.1.169.html?action=check&amp;brIndeksa=117%2F10FR"/>
    <hyperlink ref="A48" r:id="rId7" display="http://www.vps.ns.ac.rs/sr/provera-prodataka-studenta.1.169.html?action=check&amp;brIndeksa=228%2F10FR"/>
    <hyperlink ref="A61" r:id="rId8" display="http://www.vps.ns.ac.rs/sr/provera-prodataka-studenta.1.169.html?action=check&amp;brIndeksa=192%2F10FR"/>
    <hyperlink ref="A78" r:id="rId9" display="http://www.vps.ns.ac.rs/sr/provera-prodataka-studenta.1.169.html?action=check&amp;brIndeksa=199%2F09FR"/>
    <hyperlink ref="A93" r:id="rId10" display="http://www.vps.ns.ac.rs/sr/provera-prodataka-studenta.1.169.html?action=check&amp;brIndeksa=114%2F10FR"/>
    <hyperlink ref="A103" r:id="rId11" display="http://www.vps.ns.ac.rs/sr/provera-prodataka-studenta.1.169.html?action=check&amp;brIndeksa=118%2F10FR"/>
    <hyperlink ref="A104" r:id="rId12" display="http://www.vps.ns.ac.rs/sr/provera-prodataka-studenta.1.169.html?action=check&amp;brIndeksa=70%2F10FR"/>
    <hyperlink ref="A107" r:id="rId13" display="http://www.vps.ns.ac.rs/sr/provera-prodataka-studenta.1.169.html?action=check&amp;brIndeksa=99%2F09FR"/>
    <hyperlink ref="A113" r:id="rId14" display="http://www.vps.ns.ac.rs/sr/provera-prodataka-studenta.1.169.html?action=check&amp;brIndeksa=144%2F09FR"/>
    <hyperlink ref="A115" r:id="rId15" display="http://www.vps.ns.ac.rs/sr/provera-prodataka-studenta.1.169.html?action=check&amp;brIndeksa=193%2F10FR"/>
    <hyperlink ref="A124" r:id="rId16" display="http://www.vps.ns.ac.rs/sr/provera-prodataka-studenta.1.169.html?action=check&amp;brIndeksa=22%2F10FR"/>
    <hyperlink ref="A140" r:id="rId17" display="http://www.vps.ns.ac.rs/sr/provera-prodataka-studenta.1.169.html?action=check&amp;brIndeksa=238%2F10FR"/>
    <hyperlink ref="A143" r:id="rId18" display="http://www.vps.ns.ac.rs/sr/provera-prodataka-studenta.1.169.html?action=check&amp;brIndeksa=67%2F10TR"/>
    <hyperlink ref="A145" r:id="rId19" display="http://www.vps.ns.ac.rs/sr/provera-prodataka-studenta.1.169.html?action=check&amp;brIndeksa=90%2F10FR"/>
    <hyperlink ref="A146" r:id="rId20" display="http://www.vps.ns.ac.rs/sr/provera-prodataka-studenta.1.169.html?action=check&amp;brIndeksa=261%2F07FR++"/>
    <hyperlink ref="A182" r:id="rId21" display="http://www.vps.ns.ac.rs/sr/provera-prodataka-studenta.1.169.html?action=check&amp;brIndeksa=245%2F10FR"/>
    <hyperlink ref="A202" r:id="rId22" display="http://www.vps.ns.ac.rs/sr/provera-prodataka-studenta.1.169.html?action=check&amp;brIndeksa=248%2F10FR"/>
    <hyperlink ref="A211" r:id="rId23" display="http://www.vps.ns.ac.rs/sr/provera-prodataka-studenta.1.169.html?action=check&amp;brIndeksa=200%2F10FR"/>
    <hyperlink ref="A277" r:id="rId24" display="http://www.vps.ns.ac.rs/sr/provera-prodataka-studenta.1.169.html?action=check&amp;brIndeksa=257%2F10FR"/>
  </hyperlinks>
  <printOptions/>
  <pageMargins left="0.7" right="0.7" top="0.75" bottom="0.75" header="0.3" footer="0.3"/>
  <pageSetup horizontalDpi="600" verticalDpi="600" orientation="portrait" paperSize="9" r:id="rId26"/>
  <tableParts>
    <tablePart r:id="rId2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4">
      <selection activeCell="B59" sqref="B59"/>
    </sheetView>
  </sheetViews>
  <sheetFormatPr defaultColWidth="9.140625" defaultRowHeight="15"/>
  <cols>
    <col min="1" max="3" width="9.140625" style="11" customWidth="1"/>
    <col min="4" max="8" width="0" style="11" hidden="1" customWidth="1"/>
    <col min="9" max="9" width="9.140625" style="11" customWidth="1"/>
  </cols>
  <sheetData>
    <row r="1" spans="1:12" ht="15">
      <c r="A1" s="32" t="s">
        <v>21</v>
      </c>
      <c r="B1" s="34" t="s">
        <v>22</v>
      </c>
      <c r="C1" s="21" t="s">
        <v>23</v>
      </c>
      <c r="D1" s="21"/>
      <c r="E1" s="31">
        <v>5</v>
      </c>
      <c r="F1" s="31">
        <v>7</v>
      </c>
      <c r="G1" s="31">
        <v>16</v>
      </c>
      <c r="H1" s="31"/>
      <c r="I1" s="30">
        <f aca="true" t="shared" si="0" ref="I1:I19">E1+F1+IF(G1&lt;16,0,G1)+H1</f>
        <v>28</v>
      </c>
      <c r="J1" s="49">
        <v>35</v>
      </c>
      <c r="K1" s="50">
        <f aca="true" t="shared" si="1" ref="K1:K19">I1+J1</f>
        <v>63</v>
      </c>
      <c r="L1" s="51">
        <f>IF(K1&lt;=50,5,IF(K1&lt;=60,6,IF(K1&lt;=70,7,IF(K1&lt;=80,8,IF(K1&lt;=90,9,IF(K1&lt;=100,10,"-"))))))</f>
        <v>7</v>
      </c>
    </row>
    <row r="2" spans="1:12" ht="15">
      <c r="A2" s="55" t="s">
        <v>376</v>
      </c>
      <c r="B2" s="56" t="s">
        <v>378</v>
      </c>
      <c r="C2" s="43" t="s">
        <v>377</v>
      </c>
      <c r="D2" s="43" t="s">
        <v>490</v>
      </c>
      <c r="E2" s="18">
        <v>5</v>
      </c>
      <c r="F2" s="18">
        <v>1</v>
      </c>
      <c r="G2" s="18">
        <v>23</v>
      </c>
      <c r="H2" s="57">
        <v>5</v>
      </c>
      <c r="I2" s="5">
        <f t="shared" si="0"/>
        <v>34</v>
      </c>
      <c r="J2" s="52">
        <v>35</v>
      </c>
      <c r="K2" s="53">
        <f t="shared" si="1"/>
        <v>69</v>
      </c>
      <c r="L2" s="51">
        <f aca="true" t="shared" si="2" ref="L2:L19">IF(K2&lt;=50,5,IF(K2&lt;=60,6,IF(K2&lt;=70,7,IF(K2&lt;=80,8,IF(K2&lt;=90,9,IF(K2&lt;=100,10,"-"))))))</f>
        <v>7</v>
      </c>
    </row>
    <row r="3" spans="1:12" ht="15">
      <c r="A3" s="32" t="s">
        <v>165</v>
      </c>
      <c r="B3" s="33" t="s">
        <v>166</v>
      </c>
      <c r="C3" s="1" t="s">
        <v>135</v>
      </c>
      <c r="D3" s="1"/>
      <c r="E3" s="5">
        <v>5</v>
      </c>
      <c r="F3" s="5">
        <v>8</v>
      </c>
      <c r="G3" s="5">
        <v>17</v>
      </c>
      <c r="H3" s="5">
        <v>0</v>
      </c>
      <c r="I3" s="30">
        <f t="shared" si="0"/>
        <v>30</v>
      </c>
      <c r="J3" s="53">
        <v>40</v>
      </c>
      <c r="K3" s="50">
        <f t="shared" si="1"/>
        <v>70</v>
      </c>
      <c r="L3" s="51">
        <f t="shared" si="2"/>
        <v>7</v>
      </c>
    </row>
    <row r="4" spans="1:12" ht="15">
      <c r="A4" s="58" t="s">
        <v>385</v>
      </c>
      <c r="B4" s="45" t="s">
        <v>386</v>
      </c>
      <c r="C4" s="43" t="s">
        <v>217</v>
      </c>
      <c r="D4" s="43" t="s">
        <v>491</v>
      </c>
      <c r="E4" s="44">
        <v>5</v>
      </c>
      <c r="F4" s="44">
        <v>4</v>
      </c>
      <c r="G4" s="44">
        <v>21</v>
      </c>
      <c r="H4" s="44">
        <v>7</v>
      </c>
      <c r="I4" s="30">
        <f t="shared" si="0"/>
        <v>37</v>
      </c>
      <c r="J4" s="54">
        <v>45</v>
      </c>
      <c r="K4" s="50">
        <f t="shared" si="1"/>
        <v>82</v>
      </c>
      <c r="L4" s="51">
        <f t="shared" si="2"/>
        <v>9</v>
      </c>
    </row>
    <row r="5" spans="1:12" ht="30">
      <c r="A5" s="59" t="s">
        <v>302</v>
      </c>
      <c r="B5" s="60" t="s">
        <v>303</v>
      </c>
      <c r="C5" s="61" t="s">
        <v>304</v>
      </c>
      <c r="D5" s="61"/>
      <c r="E5" s="18">
        <v>5</v>
      </c>
      <c r="F5" s="18">
        <v>10</v>
      </c>
      <c r="G5" s="18">
        <v>16</v>
      </c>
      <c r="H5" s="57">
        <v>2</v>
      </c>
      <c r="I5" s="5">
        <f t="shared" si="0"/>
        <v>33</v>
      </c>
      <c r="J5" s="52">
        <v>40</v>
      </c>
      <c r="K5" s="53">
        <f t="shared" si="1"/>
        <v>73</v>
      </c>
      <c r="L5" s="51">
        <f t="shared" si="2"/>
        <v>8</v>
      </c>
    </row>
    <row r="6" spans="1:12" ht="15">
      <c r="A6" s="58" t="s">
        <v>394</v>
      </c>
      <c r="B6" s="45" t="s">
        <v>395</v>
      </c>
      <c r="C6" s="43" t="s">
        <v>365</v>
      </c>
      <c r="D6" s="43" t="s">
        <v>495</v>
      </c>
      <c r="E6" s="31">
        <v>5</v>
      </c>
      <c r="F6" s="31">
        <v>6</v>
      </c>
      <c r="G6" s="31">
        <v>25</v>
      </c>
      <c r="H6" s="31">
        <v>10</v>
      </c>
      <c r="I6" s="30">
        <f t="shared" si="0"/>
        <v>46</v>
      </c>
      <c r="J6" s="49">
        <v>35</v>
      </c>
      <c r="K6" s="50">
        <f t="shared" si="1"/>
        <v>81</v>
      </c>
      <c r="L6" s="51">
        <f t="shared" si="2"/>
        <v>9</v>
      </c>
    </row>
    <row r="7" spans="1:12" ht="15">
      <c r="A7" s="58" t="s">
        <v>398</v>
      </c>
      <c r="B7" s="45" t="s">
        <v>400</v>
      </c>
      <c r="C7" s="43" t="s">
        <v>399</v>
      </c>
      <c r="D7" s="43"/>
      <c r="E7" s="5"/>
      <c r="F7" s="5"/>
      <c r="G7" s="5">
        <v>22</v>
      </c>
      <c r="H7" s="5">
        <v>10</v>
      </c>
      <c r="I7" s="30">
        <f t="shared" si="0"/>
        <v>32</v>
      </c>
      <c r="J7" s="53">
        <v>30</v>
      </c>
      <c r="K7" s="50">
        <f t="shared" si="1"/>
        <v>62</v>
      </c>
      <c r="L7" s="51">
        <f t="shared" si="2"/>
        <v>7</v>
      </c>
    </row>
    <row r="8" spans="1:12" ht="15">
      <c r="A8" s="58" t="s">
        <v>403</v>
      </c>
      <c r="B8" s="45" t="s">
        <v>405</v>
      </c>
      <c r="C8" s="43" t="s">
        <v>404</v>
      </c>
      <c r="D8" s="43" t="s">
        <v>472</v>
      </c>
      <c r="E8" s="44">
        <v>5</v>
      </c>
      <c r="F8" s="44">
        <v>4</v>
      </c>
      <c r="G8" s="44">
        <v>17</v>
      </c>
      <c r="H8" s="44">
        <v>2</v>
      </c>
      <c r="I8" s="30">
        <f t="shared" si="0"/>
        <v>28</v>
      </c>
      <c r="J8" s="54">
        <v>28</v>
      </c>
      <c r="K8" s="50">
        <f t="shared" si="1"/>
        <v>56</v>
      </c>
      <c r="L8" s="51">
        <f t="shared" si="2"/>
        <v>6</v>
      </c>
    </row>
    <row r="9" spans="1:12" ht="15">
      <c r="A9" s="58" t="s">
        <v>407</v>
      </c>
      <c r="B9" s="45" t="s">
        <v>409</v>
      </c>
      <c r="C9" s="43" t="s">
        <v>408</v>
      </c>
      <c r="D9" s="43" t="s">
        <v>473</v>
      </c>
      <c r="E9" s="5">
        <v>5</v>
      </c>
      <c r="F9" s="44">
        <v>1</v>
      </c>
      <c r="G9" s="44">
        <v>18</v>
      </c>
      <c r="H9" s="44">
        <v>4</v>
      </c>
      <c r="I9" s="30">
        <f t="shared" si="0"/>
        <v>28</v>
      </c>
      <c r="J9" s="54">
        <v>28</v>
      </c>
      <c r="K9" s="50">
        <f t="shared" si="1"/>
        <v>56</v>
      </c>
      <c r="L9" s="51">
        <f t="shared" si="2"/>
        <v>6</v>
      </c>
    </row>
    <row r="10" spans="1:12" ht="15">
      <c r="A10" s="58" t="s">
        <v>410</v>
      </c>
      <c r="B10" s="45" t="s">
        <v>411</v>
      </c>
      <c r="C10" s="43" t="s">
        <v>406</v>
      </c>
      <c r="D10" s="43" t="s">
        <v>503</v>
      </c>
      <c r="E10" s="18">
        <v>5</v>
      </c>
      <c r="F10" s="18">
        <v>2</v>
      </c>
      <c r="G10" s="18">
        <v>22</v>
      </c>
      <c r="H10" s="57">
        <v>10</v>
      </c>
      <c r="I10" s="5">
        <f t="shared" si="0"/>
        <v>39</v>
      </c>
      <c r="J10" s="52">
        <v>40</v>
      </c>
      <c r="K10" s="53">
        <f t="shared" si="1"/>
        <v>79</v>
      </c>
      <c r="L10" s="51">
        <f t="shared" si="2"/>
        <v>8</v>
      </c>
    </row>
    <row r="11" spans="1:12" ht="15">
      <c r="A11" s="58" t="s">
        <v>412</v>
      </c>
      <c r="B11" s="45" t="s">
        <v>414</v>
      </c>
      <c r="C11" s="43" t="s">
        <v>413</v>
      </c>
      <c r="D11" s="43" t="s">
        <v>504</v>
      </c>
      <c r="E11" s="44">
        <v>5</v>
      </c>
      <c r="F11" s="44">
        <v>5</v>
      </c>
      <c r="G11" s="44">
        <v>16</v>
      </c>
      <c r="H11" s="44">
        <v>5</v>
      </c>
      <c r="I11" s="30">
        <f t="shared" si="0"/>
        <v>31</v>
      </c>
      <c r="J11" s="54">
        <v>35</v>
      </c>
      <c r="K11" s="50">
        <f t="shared" si="1"/>
        <v>66</v>
      </c>
      <c r="L11" s="51">
        <f t="shared" si="2"/>
        <v>7</v>
      </c>
    </row>
    <row r="12" spans="1:12" ht="15">
      <c r="A12" s="46" t="s">
        <v>354</v>
      </c>
      <c r="B12" s="45" t="s">
        <v>355</v>
      </c>
      <c r="C12" s="43" t="s">
        <v>356</v>
      </c>
      <c r="D12" s="43"/>
      <c r="E12" s="44">
        <v>5</v>
      </c>
      <c r="F12" s="44">
        <v>5</v>
      </c>
      <c r="G12" s="44">
        <v>18</v>
      </c>
      <c r="H12" s="44"/>
      <c r="I12" s="30">
        <f t="shared" si="0"/>
        <v>28</v>
      </c>
      <c r="J12" s="54">
        <v>45</v>
      </c>
      <c r="K12" s="50">
        <f t="shared" si="1"/>
        <v>73</v>
      </c>
      <c r="L12" s="51">
        <f t="shared" si="2"/>
        <v>8</v>
      </c>
    </row>
    <row r="13" spans="1:12" ht="15">
      <c r="A13" s="59" t="s">
        <v>338</v>
      </c>
      <c r="B13" s="60" t="s">
        <v>339</v>
      </c>
      <c r="C13" s="61" t="s">
        <v>37</v>
      </c>
      <c r="D13" s="61" t="s">
        <v>480</v>
      </c>
      <c r="E13" s="18">
        <v>5</v>
      </c>
      <c r="F13" s="18">
        <v>10</v>
      </c>
      <c r="G13" s="18">
        <v>29</v>
      </c>
      <c r="H13" s="57">
        <v>5</v>
      </c>
      <c r="I13" s="5">
        <f t="shared" si="0"/>
        <v>49</v>
      </c>
      <c r="J13" s="52">
        <v>45</v>
      </c>
      <c r="K13" s="53">
        <f t="shared" si="1"/>
        <v>94</v>
      </c>
      <c r="L13" s="51">
        <f t="shared" si="2"/>
        <v>10</v>
      </c>
    </row>
    <row r="14" spans="1:12" ht="15">
      <c r="A14" s="46" t="s">
        <v>196</v>
      </c>
      <c r="B14" s="39" t="s">
        <v>197</v>
      </c>
      <c r="C14" s="21" t="s">
        <v>92</v>
      </c>
      <c r="D14" s="21"/>
      <c r="E14" s="31">
        <v>5</v>
      </c>
      <c r="F14" s="31">
        <v>4</v>
      </c>
      <c r="G14" s="31">
        <v>16</v>
      </c>
      <c r="H14" s="31">
        <v>3</v>
      </c>
      <c r="I14" s="30">
        <f t="shared" si="0"/>
        <v>28</v>
      </c>
      <c r="J14" s="49">
        <v>40</v>
      </c>
      <c r="K14" s="50">
        <f t="shared" si="1"/>
        <v>68</v>
      </c>
      <c r="L14" s="51">
        <f t="shared" si="2"/>
        <v>7</v>
      </c>
    </row>
    <row r="15" spans="1:12" ht="15">
      <c r="A15" s="58" t="s">
        <v>425</v>
      </c>
      <c r="B15" s="45" t="s">
        <v>427</v>
      </c>
      <c r="C15" s="43" t="s">
        <v>426</v>
      </c>
      <c r="D15" s="43" t="s">
        <v>474</v>
      </c>
      <c r="E15" s="44">
        <v>5</v>
      </c>
      <c r="F15" s="44">
        <v>2</v>
      </c>
      <c r="G15" s="44">
        <v>19</v>
      </c>
      <c r="H15" s="44">
        <v>4</v>
      </c>
      <c r="I15" s="30">
        <f t="shared" si="0"/>
        <v>30</v>
      </c>
      <c r="J15" s="54">
        <v>40</v>
      </c>
      <c r="K15" s="50">
        <f t="shared" si="1"/>
        <v>70</v>
      </c>
      <c r="L15" s="51">
        <f t="shared" si="2"/>
        <v>7</v>
      </c>
    </row>
    <row r="16" spans="1:12" ht="15">
      <c r="A16" s="59" t="s">
        <v>340</v>
      </c>
      <c r="B16" s="60" t="s">
        <v>341</v>
      </c>
      <c r="C16" s="61" t="s">
        <v>0</v>
      </c>
      <c r="D16" s="61"/>
      <c r="E16" s="18">
        <v>5</v>
      </c>
      <c r="F16" s="18">
        <v>9</v>
      </c>
      <c r="G16" s="18">
        <v>20</v>
      </c>
      <c r="H16" s="57"/>
      <c r="I16" s="5">
        <f t="shared" si="0"/>
        <v>34</v>
      </c>
      <c r="J16" s="52">
        <v>40</v>
      </c>
      <c r="K16" s="53">
        <f t="shared" si="1"/>
        <v>74</v>
      </c>
      <c r="L16" s="51">
        <f t="shared" si="2"/>
        <v>8</v>
      </c>
    </row>
    <row r="17" spans="1:12" ht="15">
      <c r="A17" s="18" t="s">
        <v>100</v>
      </c>
      <c r="B17" s="45" t="s">
        <v>101</v>
      </c>
      <c r="C17" s="43" t="s">
        <v>4</v>
      </c>
      <c r="D17" s="43"/>
      <c r="E17" s="44">
        <v>5</v>
      </c>
      <c r="F17" s="44">
        <v>7</v>
      </c>
      <c r="G17" s="44">
        <v>16</v>
      </c>
      <c r="H17" s="44"/>
      <c r="I17" s="30">
        <f t="shared" si="0"/>
        <v>28</v>
      </c>
      <c r="J17" s="54">
        <v>35</v>
      </c>
      <c r="K17" s="50">
        <f t="shared" si="1"/>
        <v>63</v>
      </c>
      <c r="L17" s="51">
        <f t="shared" si="2"/>
        <v>7</v>
      </c>
    </row>
    <row r="18" spans="1:12" ht="15">
      <c r="A18" s="43" t="s">
        <v>437</v>
      </c>
      <c r="B18" s="45" t="s">
        <v>438</v>
      </c>
      <c r="C18" s="43" t="s">
        <v>126</v>
      </c>
      <c r="D18" s="43" t="s">
        <v>499</v>
      </c>
      <c r="E18" s="5">
        <v>5</v>
      </c>
      <c r="F18" s="5">
        <v>10</v>
      </c>
      <c r="G18" s="5">
        <v>20</v>
      </c>
      <c r="H18" s="5">
        <v>10</v>
      </c>
      <c r="I18" s="30">
        <f t="shared" si="0"/>
        <v>45</v>
      </c>
      <c r="J18" s="53">
        <v>40</v>
      </c>
      <c r="K18" s="50">
        <f t="shared" si="1"/>
        <v>85</v>
      </c>
      <c r="L18" s="51">
        <f t="shared" si="2"/>
        <v>9</v>
      </c>
    </row>
    <row r="19" spans="1:12" ht="15">
      <c r="A19" s="1" t="s">
        <v>273</v>
      </c>
      <c r="B19" s="37" t="s">
        <v>128</v>
      </c>
      <c r="C19" s="1" t="s">
        <v>47</v>
      </c>
      <c r="D19" s="1"/>
      <c r="E19" s="5"/>
      <c r="F19" s="5"/>
      <c r="G19" s="5">
        <v>19</v>
      </c>
      <c r="H19" s="5">
        <v>9</v>
      </c>
      <c r="I19" s="5">
        <f t="shared" si="0"/>
        <v>28</v>
      </c>
      <c r="J19" s="53">
        <v>30</v>
      </c>
      <c r="K19" s="53">
        <f t="shared" si="1"/>
        <v>58</v>
      </c>
      <c r="L19" s="51">
        <f t="shared" si="2"/>
        <v>6</v>
      </c>
    </row>
    <row r="21" ht="15">
      <c r="A21" s="11" t="s">
        <v>511</v>
      </c>
    </row>
    <row r="22" spans="1:12" ht="15">
      <c r="A22" s="64" t="s">
        <v>357</v>
      </c>
      <c r="B22" s="65" t="s">
        <v>358</v>
      </c>
      <c r="C22" s="66" t="s">
        <v>11</v>
      </c>
      <c r="D22" s="66" t="s">
        <v>487</v>
      </c>
      <c r="E22" s="53">
        <v>5</v>
      </c>
      <c r="F22" s="53">
        <v>1</v>
      </c>
      <c r="G22" s="53">
        <v>18</v>
      </c>
      <c r="H22" s="53">
        <v>4</v>
      </c>
      <c r="I22" s="50">
        <f aca="true" t="shared" si="3" ref="I22:I32">E22+F22+IF(G22&lt;16,0,G22)+H22</f>
        <v>28</v>
      </c>
      <c r="J22" s="53">
        <v>40</v>
      </c>
      <c r="K22" s="50">
        <f aca="true" t="shared" si="4" ref="K22:K32">I22+J22</f>
        <v>68</v>
      </c>
      <c r="L22" s="67">
        <f aca="true" t="shared" si="5" ref="L22:L32">IF(K22&lt;=50,5,IF(K22&lt;=60,6,IF(K22&lt;=70,7,IF(K22&lt;=80,8,IF(K22&lt;=90,9,IF(K22&lt;=100,10,"-"))))))</f>
        <v>7</v>
      </c>
    </row>
    <row r="23" spans="1:12" ht="15">
      <c r="A23" s="64" t="s">
        <v>361</v>
      </c>
      <c r="B23" s="65" t="s">
        <v>362</v>
      </c>
      <c r="C23" s="66" t="s">
        <v>256</v>
      </c>
      <c r="D23" s="66" t="s">
        <v>463</v>
      </c>
      <c r="E23" s="54">
        <v>5</v>
      </c>
      <c r="F23" s="54">
        <v>5</v>
      </c>
      <c r="G23" s="54">
        <v>18</v>
      </c>
      <c r="H23" s="54"/>
      <c r="I23" s="50">
        <f t="shared" si="3"/>
        <v>28</v>
      </c>
      <c r="J23" s="54">
        <v>40</v>
      </c>
      <c r="K23" s="50">
        <f t="shared" si="4"/>
        <v>68</v>
      </c>
      <c r="L23" s="67">
        <f t="shared" si="5"/>
        <v>7</v>
      </c>
    </row>
    <row r="24" spans="1:12" ht="15">
      <c r="A24" s="64" t="s">
        <v>367</v>
      </c>
      <c r="B24" s="65" t="s">
        <v>368</v>
      </c>
      <c r="C24" s="66" t="s">
        <v>366</v>
      </c>
      <c r="D24" s="66" t="s">
        <v>466</v>
      </c>
      <c r="E24" s="49">
        <v>5</v>
      </c>
      <c r="F24" s="49">
        <v>3</v>
      </c>
      <c r="G24" s="49">
        <v>24</v>
      </c>
      <c r="H24" s="49">
        <v>7</v>
      </c>
      <c r="I24" s="50">
        <f t="shared" si="3"/>
        <v>39</v>
      </c>
      <c r="J24" s="49">
        <v>40</v>
      </c>
      <c r="K24" s="50">
        <f t="shared" si="4"/>
        <v>79</v>
      </c>
      <c r="L24" s="67">
        <f t="shared" si="5"/>
        <v>8</v>
      </c>
    </row>
    <row r="25" spans="1:12" ht="15">
      <c r="A25" s="68" t="s">
        <v>296</v>
      </c>
      <c r="B25" s="69" t="s">
        <v>297</v>
      </c>
      <c r="C25" s="70" t="s">
        <v>298</v>
      </c>
      <c r="D25" s="70"/>
      <c r="E25" s="71">
        <v>5</v>
      </c>
      <c r="F25" s="71">
        <v>2</v>
      </c>
      <c r="G25" s="71">
        <v>21</v>
      </c>
      <c r="H25" s="52"/>
      <c r="I25" s="53">
        <f t="shared" si="3"/>
        <v>28</v>
      </c>
      <c r="J25" s="52">
        <v>30</v>
      </c>
      <c r="K25" s="53">
        <f t="shared" si="4"/>
        <v>58</v>
      </c>
      <c r="L25" s="67">
        <f t="shared" si="5"/>
        <v>6</v>
      </c>
    </row>
    <row r="26" spans="1:12" ht="15">
      <c r="A26" s="64" t="s">
        <v>373</v>
      </c>
      <c r="B26" s="65" t="s">
        <v>375</v>
      </c>
      <c r="C26" s="66" t="s">
        <v>374</v>
      </c>
      <c r="D26" s="66" t="s">
        <v>465</v>
      </c>
      <c r="E26" s="49">
        <v>5</v>
      </c>
      <c r="F26" s="49">
        <v>1</v>
      </c>
      <c r="G26" s="49">
        <v>21</v>
      </c>
      <c r="H26" s="49">
        <v>10</v>
      </c>
      <c r="I26" s="50">
        <f t="shared" si="3"/>
        <v>37</v>
      </c>
      <c r="J26" s="49">
        <v>40</v>
      </c>
      <c r="K26" s="50">
        <f t="shared" si="4"/>
        <v>77</v>
      </c>
      <c r="L26" s="67">
        <f t="shared" si="5"/>
        <v>8</v>
      </c>
    </row>
    <row r="27" spans="1:12" ht="15">
      <c r="A27" s="64" t="s">
        <v>381</v>
      </c>
      <c r="B27" s="65" t="s">
        <v>383</v>
      </c>
      <c r="C27" s="66" t="s">
        <v>382</v>
      </c>
      <c r="D27" s="66" t="s">
        <v>470</v>
      </c>
      <c r="E27" s="53">
        <v>5</v>
      </c>
      <c r="F27" s="53">
        <v>5</v>
      </c>
      <c r="G27" s="53">
        <v>18</v>
      </c>
      <c r="H27" s="53"/>
      <c r="I27" s="50">
        <f t="shared" si="3"/>
        <v>28</v>
      </c>
      <c r="J27" s="53">
        <v>45</v>
      </c>
      <c r="K27" s="50">
        <f t="shared" si="4"/>
        <v>73</v>
      </c>
      <c r="L27" s="67">
        <f t="shared" si="5"/>
        <v>8</v>
      </c>
    </row>
    <row r="28" spans="1:12" ht="15">
      <c r="A28" s="72" t="s">
        <v>390</v>
      </c>
      <c r="B28" s="73" t="s">
        <v>391</v>
      </c>
      <c r="C28" s="66" t="s">
        <v>211</v>
      </c>
      <c r="D28" s="66" t="s">
        <v>493</v>
      </c>
      <c r="E28" s="49">
        <v>5</v>
      </c>
      <c r="F28" s="49">
        <v>5</v>
      </c>
      <c r="G28" s="49">
        <v>29</v>
      </c>
      <c r="H28" s="49">
        <v>9</v>
      </c>
      <c r="I28" s="50">
        <f t="shared" si="3"/>
        <v>48</v>
      </c>
      <c r="J28" s="49">
        <v>45</v>
      </c>
      <c r="K28" s="50">
        <f t="shared" si="4"/>
        <v>93</v>
      </c>
      <c r="L28" s="67">
        <f t="shared" si="5"/>
        <v>10</v>
      </c>
    </row>
    <row r="29" spans="1:12" ht="15">
      <c r="A29" s="72" t="s">
        <v>392</v>
      </c>
      <c r="B29" s="73" t="s">
        <v>393</v>
      </c>
      <c r="C29" s="66" t="s">
        <v>63</v>
      </c>
      <c r="D29" s="66" t="s">
        <v>494</v>
      </c>
      <c r="E29" s="54">
        <v>5</v>
      </c>
      <c r="F29" s="54">
        <v>3</v>
      </c>
      <c r="G29" s="54">
        <v>21</v>
      </c>
      <c r="H29" s="54">
        <v>8</v>
      </c>
      <c r="I29" s="50">
        <f t="shared" si="3"/>
        <v>37</v>
      </c>
      <c r="J29" s="54">
        <v>45</v>
      </c>
      <c r="K29" s="50">
        <f t="shared" si="4"/>
        <v>82</v>
      </c>
      <c r="L29" s="67">
        <f t="shared" si="5"/>
        <v>9</v>
      </c>
    </row>
    <row r="30" spans="1:12" ht="30">
      <c r="A30" s="74" t="s">
        <v>326</v>
      </c>
      <c r="B30" s="75" t="s">
        <v>181</v>
      </c>
      <c r="C30" s="70" t="s">
        <v>26</v>
      </c>
      <c r="D30" s="70"/>
      <c r="E30" s="71">
        <v>5</v>
      </c>
      <c r="F30" s="71">
        <v>6</v>
      </c>
      <c r="G30" s="71">
        <v>17</v>
      </c>
      <c r="H30" s="52"/>
      <c r="I30" s="53">
        <f t="shared" si="3"/>
        <v>28</v>
      </c>
      <c r="J30" s="52">
        <v>40</v>
      </c>
      <c r="K30" s="53">
        <f t="shared" si="4"/>
        <v>68</v>
      </c>
      <c r="L30" s="67">
        <f t="shared" si="5"/>
        <v>7</v>
      </c>
    </row>
    <row r="31" spans="1:12" ht="15">
      <c r="A31" s="66" t="s">
        <v>445</v>
      </c>
      <c r="B31" s="73" t="s">
        <v>446</v>
      </c>
      <c r="C31" s="66" t="s">
        <v>158</v>
      </c>
      <c r="D31" s="66" t="s">
        <v>481</v>
      </c>
      <c r="E31" s="49">
        <v>5</v>
      </c>
      <c r="F31" s="49">
        <v>5</v>
      </c>
      <c r="G31" s="49">
        <v>18</v>
      </c>
      <c r="H31" s="49">
        <v>6</v>
      </c>
      <c r="I31" s="50">
        <f t="shared" si="3"/>
        <v>34</v>
      </c>
      <c r="J31" s="49">
        <v>45</v>
      </c>
      <c r="K31" s="50">
        <f t="shared" si="4"/>
        <v>79</v>
      </c>
      <c r="L31" s="67">
        <f t="shared" si="5"/>
        <v>8</v>
      </c>
    </row>
    <row r="32" spans="1:12" ht="15">
      <c r="A32" s="66" t="s">
        <v>459</v>
      </c>
      <c r="B32" s="73" t="s">
        <v>461</v>
      </c>
      <c r="C32" s="66" t="s">
        <v>460</v>
      </c>
      <c r="D32" s="66" t="s">
        <v>498</v>
      </c>
      <c r="E32" s="54">
        <v>5</v>
      </c>
      <c r="F32" s="54">
        <v>1</v>
      </c>
      <c r="G32" s="54">
        <v>19</v>
      </c>
      <c r="H32" s="54">
        <v>3</v>
      </c>
      <c r="I32" s="50">
        <f t="shared" si="3"/>
        <v>28</v>
      </c>
      <c r="J32" s="54">
        <v>35</v>
      </c>
      <c r="K32" s="50">
        <f t="shared" si="4"/>
        <v>63</v>
      </c>
      <c r="L32" s="67">
        <f t="shared" si="5"/>
        <v>7</v>
      </c>
    </row>
    <row r="34" spans="1:12" ht="15">
      <c r="A34" s="80" t="s">
        <v>139</v>
      </c>
      <c r="B34" s="81" t="s">
        <v>140</v>
      </c>
      <c r="C34" s="81" t="s">
        <v>462</v>
      </c>
      <c r="D34" s="81" t="s">
        <v>508</v>
      </c>
      <c r="E34" s="82" t="s">
        <v>153</v>
      </c>
      <c r="F34" s="82" t="s">
        <v>154</v>
      </c>
      <c r="G34" s="82" t="s">
        <v>155</v>
      </c>
      <c r="H34" s="82" t="s">
        <v>156</v>
      </c>
      <c r="I34" s="82" t="s">
        <v>141</v>
      </c>
      <c r="J34" s="82" t="s">
        <v>142</v>
      </c>
      <c r="K34" s="82" t="s">
        <v>143</v>
      </c>
      <c r="L34" s="83" t="s">
        <v>144</v>
      </c>
    </row>
    <row r="35" spans="1:12" ht="15">
      <c r="A35" s="84" t="s">
        <v>239</v>
      </c>
      <c r="B35" s="85" t="s">
        <v>238</v>
      </c>
      <c r="C35" s="86" t="s">
        <v>11</v>
      </c>
      <c r="D35" s="86"/>
      <c r="E35" s="54">
        <v>5</v>
      </c>
      <c r="F35" s="54">
        <v>3</v>
      </c>
      <c r="G35" s="54">
        <v>16</v>
      </c>
      <c r="H35" s="54">
        <v>7</v>
      </c>
      <c r="I35" s="50">
        <f>E35+F35+IF(G35&lt;16,0,G35)+H35</f>
        <v>31</v>
      </c>
      <c r="J35" s="54">
        <v>28</v>
      </c>
      <c r="K35" s="50">
        <f>I35+J35</f>
        <v>59</v>
      </c>
      <c r="L35" s="87">
        <f>IF(K35&lt;=50,5,IF(K35&lt;=60,6,IF(K35&lt;=70,7,IF(K35&lt;=80,8,IF(K35&lt;=90,9,IF(K35&lt;=100,10,"-"))))))</f>
        <v>6</v>
      </c>
    </row>
    <row r="36" spans="1:12" ht="15">
      <c r="A36" s="72" t="s">
        <v>418</v>
      </c>
      <c r="B36" s="73" t="s">
        <v>419</v>
      </c>
      <c r="C36" s="66" t="s">
        <v>366</v>
      </c>
      <c r="D36" s="66" t="s">
        <v>468</v>
      </c>
      <c r="E36" s="53">
        <v>0</v>
      </c>
      <c r="F36" s="53">
        <v>2</v>
      </c>
      <c r="G36" s="53">
        <v>16</v>
      </c>
      <c r="H36" s="53">
        <v>10</v>
      </c>
      <c r="I36" s="50">
        <f>E36+F36+IF(G36&lt;16,0,G36)+H36</f>
        <v>28</v>
      </c>
      <c r="J36" s="53">
        <v>40</v>
      </c>
      <c r="K36" s="50">
        <f>I36+J36</f>
        <v>68</v>
      </c>
      <c r="L36" s="87">
        <f>IF(K36&lt;=50,5,IF(K36&lt;=60,6,IF(K36&lt;=70,7,IF(K36&lt;=80,8,IF(K36&lt;=90,9,IF(K36&lt;=100,10,"-"))))))</f>
        <v>7</v>
      </c>
    </row>
    <row r="37" spans="1:12" ht="15">
      <c r="A37" s="84" t="s">
        <v>193</v>
      </c>
      <c r="B37" s="85" t="s">
        <v>194</v>
      </c>
      <c r="C37" s="86" t="s">
        <v>195</v>
      </c>
      <c r="D37" s="86"/>
      <c r="E37" s="53">
        <v>5</v>
      </c>
      <c r="F37" s="53">
        <v>10</v>
      </c>
      <c r="G37" s="53">
        <v>19</v>
      </c>
      <c r="H37" s="53">
        <v>3</v>
      </c>
      <c r="I37" s="50">
        <f>E37+F37+IF(G37&lt;16,0,G37)+H37</f>
        <v>37</v>
      </c>
      <c r="J37" s="53">
        <v>45</v>
      </c>
      <c r="K37" s="50">
        <f>I37+J37</f>
        <v>82</v>
      </c>
      <c r="L37" s="87">
        <f>IF(K37&lt;=50,5,IF(K37&lt;=60,6,IF(K37&lt;=70,7,IF(K37&lt;=80,8,IF(K37&lt;=90,9,IF(K37&lt;=100,10,"-"))))))</f>
        <v>9</v>
      </c>
    </row>
    <row r="38" spans="1:12" ht="15">
      <c r="A38" s="84" t="s">
        <v>234</v>
      </c>
      <c r="B38" s="85" t="s">
        <v>235</v>
      </c>
      <c r="C38" s="86" t="s">
        <v>236</v>
      </c>
      <c r="D38" s="86"/>
      <c r="E38" s="53">
        <v>5</v>
      </c>
      <c r="F38" s="53">
        <v>7</v>
      </c>
      <c r="G38" s="53">
        <v>21</v>
      </c>
      <c r="H38" s="53"/>
      <c r="I38" s="50">
        <f>E38+F38+IF(G38&lt;16,0,G38)+H38</f>
        <v>33</v>
      </c>
      <c r="J38" s="53">
        <v>40</v>
      </c>
      <c r="K38" s="50">
        <f>I38+J38</f>
        <v>73</v>
      </c>
      <c r="L38" s="87">
        <f>IF(K38&lt;=50,5,IF(K38&lt;=60,6,IF(K38&lt;=70,7,IF(K38&lt;=80,8,IF(K38&lt;=90,9,IF(K38&lt;=100,10,"-"))))))</f>
        <v>8</v>
      </c>
    </row>
    <row r="39" spans="1:12" ht="15">
      <c r="A39" s="66" t="s">
        <v>443</v>
      </c>
      <c r="B39" s="73" t="s">
        <v>444</v>
      </c>
      <c r="C39" s="66" t="s">
        <v>113</v>
      </c>
      <c r="D39" s="66" t="s">
        <v>467</v>
      </c>
      <c r="E39" s="49">
        <v>0</v>
      </c>
      <c r="F39" s="49">
        <v>2</v>
      </c>
      <c r="G39" s="49">
        <v>16</v>
      </c>
      <c r="H39" s="49">
        <v>10</v>
      </c>
      <c r="I39" s="50">
        <f>E39+F39+IF(G39&lt;16,0,G39)+H39</f>
        <v>28</v>
      </c>
      <c r="J39" s="49">
        <v>40</v>
      </c>
      <c r="K39" s="50">
        <f>I39+J39</f>
        <v>68</v>
      </c>
      <c r="L39" s="87">
        <f>IF(K39&lt;=50,5,IF(K39&lt;=60,6,IF(K39&lt;=70,7,IF(K39&lt;=80,8,IF(K39&lt;=90,9,IF(K39&lt;=100,10,"-"))))))</f>
        <v>7</v>
      </c>
    </row>
  </sheetData>
  <sheetProtection/>
  <hyperlinks>
    <hyperlink ref="A5" r:id="rId1" display="http://www.vps.ns.ac.rs/sr/provera-prodataka-studenta.1.169.html?action=check&amp;brIndeksa=101%2F10FR"/>
    <hyperlink ref="A13" r:id="rId2" display="http://www.vps.ns.ac.rs/sr/provera-prodataka-studenta.1.169.html?action=check&amp;brIndeksa=314%2F10FR"/>
    <hyperlink ref="A16" r:id="rId3" display="http://www.vps.ns.ac.rs/sr/provera-prodataka-studenta.1.169.html?action=check&amp;brIndeksa=144%2F10FR"/>
    <hyperlink ref="A25" r:id="rId4" display="http://www.vps.ns.ac.rs/sr/provera-prodataka-studenta.1.169.html?action=check&amp;brIndeksa=218%2F10FR"/>
    <hyperlink ref="A30" r:id="rId5" display="http://www.vps.ns.ac.rs/sr/provera-prodataka-studenta.1.169.html?action=check&amp;brIndeksa=291%2F10F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2014-09-09T09:14:23Z</cp:lastPrinted>
  <dcterms:created xsi:type="dcterms:W3CDTF">2011-11-09T08:24:40Z</dcterms:created>
  <dcterms:modified xsi:type="dcterms:W3CDTF">2015-05-16T10:10:26Z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