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210" windowWidth="15480" windowHeight="7485" activeTab="0"/>
  </bookViews>
  <sheets>
    <sheet name="ČITAV SPISAK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<sst xmlns="http://schemas.openxmlformats.org/spreadsheetml/2006/main" count="1068" uniqueCount="829">
  <si>
    <t>Tatjana</t>
  </si>
  <si>
    <t>57/09FR</t>
  </si>
  <si>
    <t>Ajduković</t>
  </si>
  <si>
    <t>Aleksandra</t>
  </si>
  <si>
    <t>Jelena</t>
  </si>
  <si>
    <t>Andrić</t>
  </si>
  <si>
    <t>190/09FR</t>
  </si>
  <si>
    <t>Antonić</t>
  </si>
  <si>
    <t>Mira</t>
  </si>
  <si>
    <t>Marina</t>
  </si>
  <si>
    <t>Radmila</t>
  </si>
  <si>
    <t>JELENA</t>
  </si>
  <si>
    <t>Bajić</t>
  </si>
  <si>
    <t>Milica</t>
  </si>
  <si>
    <t>Jovana</t>
  </si>
  <si>
    <t>LJILJANA</t>
  </si>
  <si>
    <t>Marija</t>
  </si>
  <si>
    <t>Nevena</t>
  </si>
  <si>
    <t>Bojan</t>
  </si>
  <si>
    <t>DRAGANA</t>
  </si>
  <si>
    <t>Snežana</t>
  </si>
  <si>
    <t>274/08FR</t>
  </si>
  <si>
    <t>Bugarski</t>
  </si>
  <si>
    <t>Katarina</t>
  </si>
  <si>
    <t>Predrag</t>
  </si>
  <si>
    <t>Jovan</t>
  </si>
  <si>
    <t>Marko</t>
  </si>
  <si>
    <t>294/08FR</t>
  </si>
  <si>
    <t>Dekić</t>
  </si>
  <si>
    <t>Darko</t>
  </si>
  <si>
    <t>317/09FR</t>
  </si>
  <si>
    <t>DOBRIKOVA</t>
  </si>
  <si>
    <t>KATARINA</t>
  </si>
  <si>
    <t>175/07FR</t>
  </si>
  <si>
    <t>DRAGANOV</t>
  </si>
  <si>
    <t>TAMARA</t>
  </si>
  <si>
    <t>Đukić</t>
  </si>
  <si>
    <t>Bojana</t>
  </si>
  <si>
    <t>156/09FR</t>
  </si>
  <si>
    <t>JASMINA</t>
  </si>
  <si>
    <t>50/09FR</t>
  </si>
  <si>
    <t>Đurasinović</t>
  </si>
  <si>
    <t>Dragana</t>
  </si>
  <si>
    <t>Maja</t>
  </si>
  <si>
    <t>SLOBODAN</t>
  </si>
  <si>
    <t>Tamara</t>
  </si>
  <si>
    <t>Ivana</t>
  </si>
  <si>
    <t>Sanja</t>
  </si>
  <si>
    <t>ANA</t>
  </si>
  <si>
    <t>133/09FR</t>
  </si>
  <si>
    <t>Inđić</t>
  </si>
  <si>
    <t>Aleksandar</t>
  </si>
  <si>
    <t>Goran</t>
  </si>
  <si>
    <t>Milana</t>
  </si>
  <si>
    <t>188/09FR</t>
  </si>
  <si>
    <t>Jerinić</t>
  </si>
  <si>
    <t>Marijana</t>
  </si>
  <si>
    <t>Jovanović</t>
  </si>
  <si>
    <t>306/09FR</t>
  </si>
  <si>
    <t>KABIĆ</t>
  </si>
  <si>
    <t>JASNA</t>
  </si>
  <si>
    <t>Srđan</t>
  </si>
  <si>
    <t>Mirjana</t>
  </si>
  <si>
    <t>SANDRA</t>
  </si>
  <si>
    <t>102/09FR</t>
  </si>
  <si>
    <t>Kutić</t>
  </si>
  <si>
    <t>65/08PB</t>
  </si>
  <si>
    <t>Lakić</t>
  </si>
  <si>
    <t>Dejan</t>
  </si>
  <si>
    <t>77/09FR</t>
  </si>
  <si>
    <t>Lukač</t>
  </si>
  <si>
    <t>Nikola</t>
  </si>
  <si>
    <t>421/07FR</t>
  </si>
  <si>
    <t>MARAVIĆ</t>
  </si>
  <si>
    <t>MARIJANA</t>
  </si>
  <si>
    <t>SAŠA</t>
  </si>
  <si>
    <t>117/09FR</t>
  </si>
  <si>
    <t>Medvedović</t>
  </si>
  <si>
    <t>Miloš</t>
  </si>
  <si>
    <t>Vladislav</t>
  </si>
  <si>
    <t>199/08FR</t>
  </si>
  <si>
    <t>Milić</t>
  </si>
  <si>
    <t>Nebojša</t>
  </si>
  <si>
    <t>237/09FR</t>
  </si>
  <si>
    <t>Milojević</t>
  </si>
  <si>
    <t>Branko</t>
  </si>
  <si>
    <t>126/09FR</t>
  </si>
  <si>
    <t>Milošević</t>
  </si>
  <si>
    <t>NEBOJŠA</t>
  </si>
  <si>
    <t>9/08FR</t>
  </si>
  <si>
    <t>Mišić</t>
  </si>
  <si>
    <t>Milan</t>
  </si>
  <si>
    <t>Vladimir</t>
  </si>
  <si>
    <t>Nikolić</t>
  </si>
  <si>
    <t>79/09FR</t>
  </si>
  <si>
    <t>Orlić</t>
  </si>
  <si>
    <t>Gordana</t>
  </si>
  <si>
    <t>MARINA</t>
  </si>
  <si>
    <t>16/09FR</t>
  </si>
  <si>
    <t>Pantelić</t>
  </si>
  <si>
    <t>260/09FR</t>
  </si>
  <si>
    <t>Pavlović</t>
  </si>
  <si>
    <t>MARIJA</t>
  </si>
  <si>
    <t>Petrović</t>
  </si>
  <si>
    <t>PETROVIĆ</t>
  </si>
  <si>
    <t>SRĐAN</t>
  </si>
  <si>
    <t>28/08FR</t>
  </si>
  <si>
    <t>Radulović</t>
  </si>
  <si>
    <t>Lidija</t>
  </si>
  <si>
    <t>Rajić</t>
  </si>
  <si>
    <t>239/09FR</t>
  </si>
  <si>
    <t>Rakić</t>
  </si>
  <si>
    <t>Snježana</t>
  </si>
  <si>
    <t>MILAN</t>
  </si>
  <si>
    <t>98/08FR</t>
  </si>
  <si>
    <t>Rupić</t>
  </si>
  <si>
    <t>Rubina</t>
  </si>
  <si>
    <t>338/08FR</t>
  </si>
  <si>
    <t>SAMARDŽIĆ-PAP</t>
  </si>
  <si>
    <t>210/09FR</t>
  </si>
  <si>
    <t>Samurović</t>
  </si>
  <si>
    <t>Simić</t>
  </si>
  <si>
    <t>316/09FR</t>
  </si>
  <si>
    <t>SRNKA</t>
  </si>
  <si>
    <t>311/09FR</t>
  </si>
  <si>
    <t>STANIVUK</t>
  </si>
  <si>
    <t>MAJA</t>
  </si>
  <si>
    <t>Sandra</t>
  </si>
  <si>
    <t>Stojanović</t>
  </si>
  <si>
    <t>Ana</t>
  </si>
  <si>
    <t>75/07FR</t>
  </si>
  <si>
    <t>URUMOVIĆ</t>
  </si>
  <si>
    <t>25/08PI</t>
  </si>
  <si>
    <t>Vasić</t>
  </si>
  <si>
    <t>Danijel</t>
  </si>
  <si>
    <t>NIKOLINA</t>
  </si>
  <si>
    <t>68/09FR</t>
  </si>
  <si>
    <t>Šljivančanin</t>
  </si>
  <si>
    <t>Anđela</t>
  </si>
  <si>
    <t>Indeks</t>
  </si>
  <si>
    <t>Prezime</t>
  </si>
  <si>
    <t>PO</t>
  </si>
  <si>
    <t>ZI</t>
  </si>
  <si>
    <t>Ukupno</t>
  </si>
  <si>
    <t>Ocena</t>
  </si>
  <si>
    <t>206/09FR</t>
  </si>
  <si>
    <t>Aleksić</t>
  </si>
  <si>
    <t>114/09FR</t>
  </si>
  <si>
    <t>Aničić</t>
  </si>
  <si>
    <t>61/09FR</t>
  </si>
  <si>
    <t>Sać</t>
  </si>
  <si>
    <t>19/09FR</t>
  </si>
  <si>
    <t>161/08FR</t>
  </si>
  <si>
    <t>Prisustvo</t>
  </si>
  <si>
    <t>Aktivnost</t>
  </si>
  <si>
    <t>Kolokvijum</t>
  </si>
  <si>
    <t>Seminarski</t>
  </si>
  <si>
    <t>106/08FR</t>
  </si>
  <si>
    <t>VESNA</t>
  </si>
  <si>
    <t>141/08FR</t>
  </si>
  <si>
    <t>Balog</t>
  </si>
  <si>
    <t>DUŠAN</t>
  </si>
  <si>
    <t>121/08FR</t>
  </si>
  <si>
    <t>Bubalo</t>
  </si>
  <si>
    <t>IVANA</t>
  </si>
  <si>
    <t>143/07FR</t>
  </si>
  <si>
    <t>DIKIĆ</t>
  </si>
  <si>
    <t>307/08FR</t>
  </si>
  <si>
    <t>Dobrijević</t>
  </si>
  <si>
    <t>98/07FR</t>
  </si>
  <si>
    <t>ĐURĐEVIĆ</t>
  </si>
  <si>
    <t>333/07FR</t>
  </si>
  <si>
    <t>ĐURIĆ</t>
  </si>
  <si>
    <t>STRAHINJA</t>
  </si>
  <si>
    <t>JEVTIĆ</t>
  </si>
  <si>
    <t>NATAŠA</t>
  </si>
  <si>
    <t>ALEKSANDAR</t>
  </si>
  <si>
    <t>178/07FR</t>
  </si>
  <si>
    <t>KOTUROVIĆ</t>
  </si>
  <si>
    <t>125/08TR</t>
  </si>
  <si>
    <t>Kovačević</t>
  </si>
  <si>
    <t>51/07FR</t>
  </si>
  <si>
    <t>MAKSIĆ</t>
  </si>
  <si>
    <t>Mandić</t>
  </si>
  <si>
    <t>143/08FR</t>
  </si>
  <si>
    <t>Miladinović</t>
  </si>
  <si>
    <t>Bogdan</t>
  </si>
  <si>
    <t>115/07PB</t>
  </si>
  <si>
    <t>NIKIĆ</t>
  </si>
  <si>
    <t>STOJAN</t>
  </si>
  <si>
    <t>115/08TR</t>
  </si>
  <si>
    <t>Uroš</t>
  </si>
  <si>
    <t>53/07FR</t>
  </si>
  <si>
    <t>NIKOLIĆ</t>
  </si>
  <si>
    <t>MILENA</t>
  </si>
  <si>
    <t>10/08FR</t>
  </si>
  <si>
    <t>Ninić</t>
  </si>
  <si>
    <t>106/07FR</t>
  </si>
  <si>
    <t>PALATINUŠ</t>
  </si>
  <si>
    <t>MONIKA</t>
  </si>
  <si>
    <t>203/08FR</t>
  </si>
  <si>
    <t>427/07FR</t>
  </si>
  <si>
    <t>PLEĆAŠ</t>
  </si>
  <si>
    <t>208/07FR</t>
  </si>
  <si>
    <t>PRKOSOVAČKI</t>
  </si>
  <si>
    <t>VELJKO</t>
  </si>
  <si>
    <t>168/08FR</t>
  </si>
  <si>
    <t>Silni</t>
  </si>
  <si>
    <t>Sunčica</t>
  </si>
  <si>
    <t>68/08FR</t>
  </si>
  <si>
    <t>ALEKSANDRA</t>
  </si>
  <si>
    <t>230/08FR</t>
  </si>
  <si>
    <t>Šovljanski</t>
  </si>
  <si>
    <t>Sava</t>
  </si>
  <si>
    <t>274/07FR</t>
  </si>
  <si>
    <t>STOJANOVIĆ</t>
  </si>
  <si>
    <t>TIJANA</t>
  </si>
  <si>
    <t>238/08FR</t>
  </si>
  <si>
    <t>Vasiljević</t>
  </si>
  <si>
    <t>Željka</t>
  </si>
  <si>
    <t>148/07FR</t>
  </si>
  <si>
    <t>VIŠNJIĆ</t>
  </si>
  <si>
    <t>DUŠANKA</t>
  </si>
  <si>
    <t>249/07FR</t>
  </si>
  <si>
    <t>VUKOVIĆ</t>
  </si>
  <si>
    <t>DRUGOVIĆ</t>
  </si>
  <si>
    <t>IRENA</t>
  </si>
  <si>
    <t>277/09FR</t>
  </si>
  <si>
    <t>LUKAJA</t>
  </si>
  <si>
    <t>RADE</t>
  </si>
  <si>
    <t>87/09FR</t>
  </si>
  <si>
    <t>235/09TR</t>
  </si>
  <si>
    <t>Timotijević</t>
  </si>
  <si>
    <t>39/07FR</t>
  </si>
  <si>
    <t>Nikolin</t>
  </si>
  <si>
    <t>Milivoj</t>
  </si>
  <si>
    <t>310/09FR</t>
  </si>
  <si>
    <t>ISTIJANOVIĆ</t>
  </si>
  <si>
    <t>48/09PI</t>
  </si>
  <si>
    <t>BABIĆ</t>
  </si>
  <si>
    <t>MERIMA</t>
  </si>
  <si>
    <t>162/09FR</t>
  </si>
  <si>
    <t>BAKOČ</t>
  </si>
  <si>
    <t>ANJA</t>
  </si>
  <si>
    <t>236/07TH</t>
  </si>
  <si>
    <t>BOŽIĆ</t>
  </si>
  <si>
    <t>VLADISLAV</t>
  </si>
  <si>
    <t>319/09FR</t>
  </si>
  <si>
    <t>VEDRANA</t>
  </si>
  <si>
    <t>181/09FR</t>
  </si>
  <si>
    <t>JURIŠIĆ</t>
  </si>
  <si>
    <t>SANJA</t>
  </si>
  <si>
    <t>KANDIĆ</t>
  </si>
  <si>
    <t>266/09FR</t>
  </si>
  <si>
    <t>SAMARDŽIĆ</t>
  </si>
  <si>
    <t>KRISTINA</t>
  </si>
  <si>
    <t>69/09FR</t>
  </si>
  <si>
    <t>SVILAR</t>
  </si>
  <si>
    <t>125/09FR</t>
  </si>
  <si>
    <t>ŠIKMANOVIĆ</t>
  </si>
  <si>
    <t>VELIMIR</t>
  </si>
  <si>
    <t>169/09FR</t>
  </si>
  <si>
    <t xml:space="preserve">TOPALOV </t>
  </si>
  <si>
    <t>91/08PB</t>
  </si>
  <si>
    <t>193/09FR</t>
  </si>
  <si>
    <t>Halilović</t>
  </si>
  <si>
    <t>78/09FR</t>
  </si>
  <si>
    <t xml:space="preserve">Ružičić </t>
  </si>
  <si>
    <t>Živana</t>
  </si>
  <si>
    <t>25/09TH</t>
  </si>
  <si>
    <t>Pohlod</t>
  </si>
  <si>
    <t>Mihaela</t>
  </si>
  <si>
    <t>110/08PI</t>
  </si>
  <si>
    <t xml:space="preserve">102/10FR </t>
  </si>
  <si>
    <t>Abdijanović</t>
  </si>
  <si>
    <t>Dajana</t>
  </si>
  <si>
    <t>Vesna</t>
  </si>
  <si>
    <t xml:space="preserve">88/10FR </t>
  </si>
  <si>
    <t>Antić</t>
  </si>
  <si>
    <t xml:space="preserve">45/10FR </t>
  </si>
  <si>
    <t>Balaban</t>
  </si>
  <si>
    <t xml:space="preserve">87/10FR </t>
  </si>
  <si>
    <t>Balešević</t>
  </si>
  <si>
    <t>Natalija</t>
  </si>
  <si>
    <t>Slađana</t>
  </si>
  <si>
    <t xml:space="preserve">174/10FR </t>
  </si>
  <si>
    <t>Borojević</t>
  </si>
  <si>
    <t xml:space="preserve">117/10FR </t>
  </si>
  <si>
    <t>Božić</t>
  </si>
  <si>
    <t xml:space="preserve">228/10FR </t>
  </si>
  <si>
    <t>Čavić</t>
  </si>
  <si>
    <t>Mirna</t>
  </si>
  <si>
    <t>Violeta</t>
  </si>
  <si>
    <t xml:space="preserve">192/10FR </t>
  </si>
  <si>
    <t>Dragićević</t>
  </si>
  <si>
    <t xml:space="preserve">218/10FR </t>
  </si>
  <si>
    <t>Đođić</t>
  </si>
  <si>
    <t>Selena</t>
  </si>
  <si>
    <t xml:space="preserve">199/09FR </t>
  </si>
  <si>
    <t>Gažo</t>
  </si>
  <si>
    <t>Davor</t>
  </si>
  <si>
    <t xml:space="preserve">101/10FR </t>
  </si>
  <si>
    <t>Golubović</t>
  </si>
  <si>
    <t>Mile</t>
  </si>
  <si>
    <t>Hemun</t>
  </si>
  <si>
    <t>Georgije</t>
  </si>
  <si>
    <t xml:space="preserve">114/10FR </t>
  </si>
  <si>
    <t>Janjić</t>
  </si>
  <si>
    <t>Janković</t>
  </si>
  <si>
    <t xml:space="preserve">118/10FR </t>
  </si>
  <si>
    <t>Deana</t>
  </si>
  <si>
    <t xml:space="preserve">70/10FR </t>
  </si>
  <si>
    <t>Ljubica</t>
  </si>
  <si>
    <t xml:space="preserve">99/09FR </t>
  </si>
  <si>
    <t>Jovičić</t>
  </si>
  <si>
    <t>Dražen</t>
  </si>
  <si>
    <t>Kapetanović</t>
  </si>
  <si>
    <t xml:space="preserve">144/09FR </t>
  </si>
  <si>
    <t>Slobodan</t>
  </si>
  <si>
    <t xml:space="preserve">193/10FR </t>
  </si>
  <si>
    <t>Kiš</t>
  </si>
  <si>
    <t>Stefan</t>
  </si>
  <si>
    <t>Vanja</t>
  </si>
  <si>
    <t>Nataša</t>
  </si>
  <si>
    <t xml:space="preserve">291/10FR </t>
  </si>
  <si>
    <t xml:space="preserve">22/10FR </t>
  </si>
  <si>
    <t>Kozomora</t>
  </si>
  <si>
    <t xml:space="preserve">238/10FR </t>
  </si>
  <si>
    <t xml:space="preserve">67/10TR </t>
  </si>
  <si>
    <t>Markoš</t>
  </si>
  <si>
    <t>Marković</t>
  </si>
  <si>
    <t xml:space="preserve">90/10FR </t>
  </si>
  <si>
    <t>Matijević</t>
  </si>
  <si>
    <t xml:space="preserve">261/07FR </t>
  </si>
  <si>
    <t>Matković</t>
  </si>
  <si>
    <t>Milijana</t>
  </si>
  <si>
    <t xml:space="preserve">314/10FR </t>
  </si>
  <si>
    <t>Nikić</t>
  </si>
  <si>
    <t xml:space="preserve">144/10FR </t>
  </si>
  <si>
    <t>Paskaš</t>
  </si>
  <si>
    <t xml:space="preserve">245/10FR </t>
  </si>
  <si>
    <t>Pavleka</t>
  </si>
  <si>
    <t xml:space="preserve">248/10FR </t>
  </si>
  <si>
    <t>Radić</t>
  </si>
  <si>
    <t>Simo</t>
  </si>
  <si>
    <t xml:space="preserve">200/10FR </t>
  </si>
  <si>
    <t>Repija</t>
  </si>
  <si>
    <t>Samardžić</t>
  </si>
  <si>
    <t>Milenko</t>
  </si>
  <si>
    <t>Vračar</t>
  </si>
  <si>
    <t xml:space="preserve">257/10FR </t>
  </si>
  <si>
    <t>Živković</t>
  </si>
  <si>
    <t>337/08FR</t>
  </si>
  <si>
    <t>MILOVIĆ</t>
  </si>
  <si>
    <t>SAVA</t>
  </si>
  <si>
    <t>170/11FR</t>
  </si>
  <si>
    <t>ANOJČIĆ</t>
  </si>
  <si>
    <t>184/11FR</t>
  </si>
  <si>
    <t>BEČKEJI</t>
  </si>
  <si>
    <t>61/11FR</t>
  </si>
  <si>
    <t>BJELJAC</t>
  </si>
  <si>
    <t>125/11FR</t>
  </si>
  <si>
    <t>BLAŽEVIĆ</t>
  </si>
  <si>
    <t>ZORICA</t>
  </si>
  <si>
    <t>ŽELJKO</t>
  </si>
  <si>
    <t>207/11FR</t>
  </si>
  <si>
    <t>CVETIĆ</t>
  </si>
  <si>
    <t>85/09FR</t>
  </si>
  <si>
    <t>Čulić</t>
  </si>
  <si>
    <t>83/09FR</t>
  </si>
  <si>
    <t>Dimić</t>
  </si>
  <si>
    <t>102/11FR</t>
  </si>
  <si>
    <t>DEJANA</t>
  </si>
  <si>
    <t>DRAGAŠ</t>
  </si>
  <si>
    <t>52/11FR</t>
  </si>
  <si>
    <t>MILICA</t>
  </si>
  <si>
    <t>ĐERIĆ</t>
  </si>
  <si>
    <t>192/11FR</t>
  </si>
  <si>
    <t>ĐOKIĆ</t>
  </si>
  <si>
    <t>53/11FR</t>
  </si>
  <si>
    <t>BOJANA</t>
  </si>
  <si>
    <t>GAJIĆ</t>
  </si>
  <si>
    <t>250/11FR</t>
  </si>
  <si>
    <t>29/11FR</t>
  </si>
  <si>
    <t>GLIŠIĆ</t>
  </si>
  <si>
    <t>4/11FR</t>
  </si>
  <si>
    <t>IGOR</t>
  </si>
  <si>
    <t>GOJKOV</t>
  </si>
  <si>
    <t>33/11FR</t>
  </si>
  <si>
    <t>GRBIĆ</t>
  </si>
  <si>
    <t>179/11FR</t>
  </si>
  <si>
    <t>GREGORIĆ</t>
  </si>
  <si>
    <t>25/11FR</t>
  </si>
  <si>
    <t>GREJIĆ</t>
  </si>
  <si>
    <t>194/11FR</t>
  </si>
  <si>
    <t>GRUJIČIĆ</t>
  </si>
  <si>
    <t>227/11FR</t>
  </si>
  <si>
    <t>VERA</t>
  </si>
  <si>
    <t>JANKOVIĆ KOVAČEVIĆ</t>
  </si>
  <si>
    <t>214/10FR</t>
  </si>
  <si>
    <t>JELAČA</t>
  </si>
  <si>
    <t>216/11FR</t>
  </si>
  <si>
    <t>DANIJEL</t>
  </si>
  <si>
    <t>JOVIN</t>
  </si>
  <si>
    <t>MILANA</t>
  </si>
  <si>
    <t>32/11FR</t>
  </si>
  <si>
    <t>JOŽEF</t>
  </si>
  <si>
    <t>KEREKEŠ</t>
  </si>
  <si>
    <t>59/11TR</t>
  </si>
  <si>
    <t>KORICA</t>
  </si>
  <si>
    <t>205/11FR</t>
  </si>
  <si>
    <t>MARJAN</t>
  </si>
  <si>
    <t>MIJAILOVIĆ</t>
  </si>
  <si>
    <t>69/10FR</t>
  </si>
  <si>
    <t>SLAVIŠA</t>
  </si>
  <si>
    <t>MILETIĆ</t>
  </si>
  <si>
    <t>245/11fr</t>
  </si>
  <si>
    <t>MILOVAC</t>
  </si>
  <si>
    <t>188/11FR</t>
  </si>
  <si>
    <t>TEODORA</t>
  </si>
  <si>
    <t>MIROSAVLJEV</t>
  </si>
  <si>
    <t>NOVAKOVIĆ</t>
  </si>
  <si>
    <t>101/11FR</t>
  </si>
  <si>
    <t>28/11FR</t>
  </si>
  <si>
    <t>PETRA</t>
  </si>
  <si>
    <t>PANIĆ</t>
  </si>
  <si>
    <t>83/11FR</t>
  </si>
  <si>
    <t>PERIĆ</t>
  </si>
  <si>
    <t>214/11FR</t>
  </si>
  <si>
    <t>BOŠKO</t>
  </si>
  <si>
    <t>265/09FR</t>
  </si>
  <si>
    <t>Uglješa</t>
  </si>
  <si>
    <t>81/08FR</t>
  </si>
  <si>
    <t>Ksenija</t>
  </si>
  <si>
    <t>Roganović</t>
  </si>
  <si>
    <t>5/11FR</t>
  </si>
  <si>
    <t>ROKSANDIĆ</t>
  </si>
  <si>
    <t>19/11FR</t>
  </si>
  <si>
    <t>SIMEUNOVIĆ</t>
  </si>
  <si>
    <t>63/11FR</t>
  </si>
  <si>
    <t>SMILJANIĆ</t>
  </si>
  <si>
    <t>105/11FR</t>
  </si>
  <si>
    <t>SPASOJEVIĆ</t>
  </si>
  <si>
    <t>183/11FR</t>
  </si>
  <si>
    <t>STANOJEVIĆ</t>
  </si>
  <si>
    <t>91/11FR</t>
  </si>
  <si>
    <t>ILIJA</t>
  </si>
  <si>
    <t>STJEPIĆ</t>
  </si>
  <si>
    <t>194/10FR</t>
  </si>
  <si>
    <t>SVORCAN</t>
  </si>
  <si>
    <t>212/11FR</t>
  </si>
  <si>
    <t>ŠOJIĆ</t>
  </si>
  <si>
    <t>112/11FR</t>
  </si>
  <si>
    <t>TEODOROVIĆ</t>
  </si>
  <si>
    <t>228/11FR</t>
  </si>
  <si>
    <t>DAMJAN</t>
  </si>
  <si>
    <t>VARNIČIĆ</t>
  </si>
  <si>
    <t>86/11FR</t>
  </si>
  <si>
    <t>EMANUELA</t>
  </si>
  <si>
    <t>VELEVSKI</t>
  </si>
  <si>
    <t>Ime</t>
  </si>
  <si>
    <t>7+4 (2+0)</t>
  </si>
  <si>
    <t>8+0 (1+0)</t>
  </si>
  <si>
    <t>9+0 (1+0)</t>
  </si>
  <si>
    <t>8+2 (2+1R)</t>
  </si>
  <si>
    <t>2+0</t>
  </si>
  <si>
    <t>3+0 (1+0)</t>
  </si>
  <si>
    <t>10+0 (1+0)</t>
  </si>
  <si>
    <t>9+4 (3+0)</t>
  </si>
  <si>
    <t>6+7 (1+0)</t>
  </si>
  <si>
    <t>9+8 (1+3R)</t>
  </si>
  <si>
    <t>9+5 (1+0)</t>
  </si>
  <si>
    <t>11+8 (2+0)</t>
  </si>
  <si>
    <t>9+0</t>
  </si>
  <si>
    <t>6+5</t>
  </si>
  <si>
    <t>6+6 (2+0)</t>
  </si>
  <si>
    <t>9+0 (5+0)</t>
  </si>
  <si>
    <t>4+0</t>
  </si>
  <si>
    <t>10+0</t>
  </si>
  <si>
    <t>8+6 (5+0)</t>
  </si>
  <si>
    <t>9+0 (2+0)</t>
  </si>
  <si>
    <t>9+2</t>
  </si>
  <si>
    <t>9+3</t>
  </si>
  <si>
    <t>7+6 (5+0)</t>
  </si>
  <si>
    <t>8+0 (5+0)</t>
  </si>
  <si>
    <t>10+7 (1)</t>
  </si>
  <si>
    <t>8+7 (1+0)</t>
  </si>
  <si>
    <t>12+0</t>
  </si>
  <si>
    <t>13+7 (1+0)</t>
  </si>
  <si>
    <t>13+6 (4+0)</t>
  </si>
  <si>
    <t>9+3 (1+0)</t>
  </si>
  <si>
    <t>12+6 (5+0)</t>
  </si>
  <si>
    <t>11+8 (3+0)</t>
  </si>
  <si>
    <t>11+7 (3+3R)</t>
  </si>
  <si>
    <t>10+7 (2+0)</t>
  </si>
  <si>
    <t>9+4 (1+0)</t>
  </si>
  <si>
    <t>11+9 (1+0)</t>
  </si>
  <si>
    <t>11+9 (6+3R*)</t>
  </si>
  <si>
    <t>10+7</t>
  </si>
  <si>
    <t>10+10</t>
  </si>
  <si>
    <t>10+8 (5+0)</t>
  </si>
  <si>
    <t>12+8 (2+0)</t>
  </si>
  <si>
    <t>12+0 (5+0)</t>
  </si>
  <si>
    <t>9+6 (2+0)</t>
  </si>
  <si>
    <t>10+4 (1R)</t>
  </si>
  <si>
    <t>11+1 (1+0)</t>
  </si>
  <si>
    <t>DOLASCI (AKTIVNOST)</t>
  </si>
  <si>
    <t>Napomena: Studenti koji imaju 16 i više bodova su položili kolokvijum.</t>
  </si>
  <si>
    <t>Napomena: Studenti koji su sakupili 28 i više predispitnih bodova imaju pravo da izađu na ispit.</t>
  </si>
  <si>
    <t>OKTOBAR</t>
  </si>
  <si>
    <t>260/12FR</t>
  </si>
  <si>
    <t>Svetlana</t>
  </si>
  <si>
    <t>3/12FR</t>
  </si>
  <si>
    <t>Dragosavac</t>
  </si>
  <si>
    <t>Milena</t>
  </si>
  <si>
    <t>19/12FR</t>
  </si>
  <si>
    <t>Etinski</t>
  </si>
  <si>
    <t>Mina</t>
  </si>
  <si>
    <t>72/10FR</t>
  </si>
  <si>
    <t>98/09FR</t>
  </si>
  <si>
    <t>Jovanov</t>
  </si>
  <si>
    <t>24/12FR</t>
  </si>
  <si>
    <t>Knežević</t>
  </si>
  <si>
    <t>139/12FR</t>
  </si>
  <si>
    <t>Mrkonja</t>
  </si>
  <si>
    <t>85/12FR</t>
  </si>
  <si>
    <t>50/12FR</t>
  </si>
  <si>
    <t>Pecić</t>
  </si>
  <si>
    <t>Đurđa</t>
  </si>
  <si>
    <t>22/12FR</t>
  </si>
  <si>
    <t>Petković</t>
  </si>
  <si>
    <t>112/12FR</t>
  </si>
  <si>
    <t>155/12FR</t>
  </si>
  <si>
    <t>149/12FR</t>
  </si>
  <si>
    <t>267/12FR</t>
  </si>
  <si>
    <t>Piljić</t>
  </si>
  <si>
    <t>133/12FR</t>
  </si>
  <si>
    <t>Premilovac</t>
  </si>
  <si>
    <t>36/12FR</t>
  </si>
  <si>
    <t>Radojević</t>
  </si>
  <si>
    <t>113/12FR</t>
  </si>
  <si>
    <t>Radovanov</t>
  </si>
  <si>
    <t>78/12FR</t>
  </si>
  <si>
    <t>Rađenović</t>
  </si>
  <si>
    <t>Miljana</t>
  </si>
  <si>
    <t>111/12FR</t>
  </si>
  <si>
    <t>Rafailović</t>
  </si>
  <si>
    <t>257/12FR</t>
  </si>
  <si>
    <t>108/12FR</t>
  </si>
  <si>
    <t>Ranković</t>
  </si>
  <si>
    <t>Veljko</t>
  </si>
  <si>
    <t>63/12FR</t>
  </si>
  <si>
    <t>Rašević</t>
  </si>
  <si>
    <t>Andrijana</t>
  </si>
  <si>
    <t>65/12FR</t>
  </si>
  <si>
    <t>Resimić</t>
  </si>
  <si>
    <t>Stevan</t>
  </si>
  <si>
    <t>190/12FR</t>
  </si>
  <si>
    <t>231/12FR</t>
  </si>
  <si>
    <t>Savanović</t>
  </si>
  <si>
    <t>Višnja</t>
  </si>
  <si>
    <t>15/12FR</t>
  </si>
  <si>
    <t>Sovrić</t>
  </si>
  <si>
    <t>4/12TH</t>
  </si>
  <si>
    <t>Stanišić</t>
  </si>
  <si>
    <t>31/12FR</t>
  </si>
  <si>
    <t>Stević</t>
  </si>
  <si>
    <t>Bobana</t>
  </si>
  <si>
    <t>264/12FR</t>
  </si>
  <si>
    <t>Stojićević</t>
  </si>
  <si>
    <t>46/12FR</t>
  </si>
  <si>
    <t>Subotić</t>
  </si>
  <si>
    <t>23/12FR</t>
  </si>
  <si>
    <t>Šolaja</t>
  </si>
  <si>
    <t>53/12FR</t>
  </si>
  <si>
    <t>Švonja</t>
  </si>
  <si>
    <t>Jovica</t>
  </si>
  <si>
    <t>71/12FR</t>
  </si>
  <si>
    <t>Takač</t>
  </si>
  <si>
    <t>Olena</t>
  </si>
  <si>
    <t>52/12FR</t>
  </si>
  <si>
    <t>Tasković</t>
  </si>
  <si>
    <t>121/12FR</t>
  </si>
  <si>
    <t>Tejić</t>
  </si>
  <si>
    <t>Silvana</t>
  </si>
  <si>
    <t>Teodorović</t>
  </si>
  <si>
    <t>8/12FR</t>
  </si>
  <si>
    <t>167/12FR</t>
  </si>
  <si>
    <t>Tepšić</t>
  </si>
  <si>
    <t>171/09FR</t>
  </si>
  <si>
    <t>Todorović</t>
  </si>
  <si>
    <t>44/12FR</t>
  </si>
  <si>
    <t>Tomić</t>
  </si>
  <si>
    <t>5/12FR</t>
  </si>
  <si>
    <t>Tordaji</t>
  </si>
  <si>
    <t>Tatiana</t>
  </si>
  <si>
    <t>25/12FR</t>
  </si>
  <si>
    <t>Trifković</t>
  </si>
  <si>
    <t>93/11FR</t>
  </si>
  <si>
    <t>220/12FR</t>
  </si>
  <si>
    <t>Uzelac</t>
  </si>
  <si>
    <t>161/12FR</t>
  </si>
  <si>
    <t>20/12FR</t>
  </si>
  <si>
    <t>Vratnjan</t>
  </si>
  <si>
    <t>28/12FR</t>
  </si>
  <si>
    <t>Vujanović</t>
  </si>
  <si>
    <t>Jadranka</t>
  </si>
  <si>
    <t>76/12FR</t>
  </si>
  <si>
    <t>Vujić</t>
  </si>
  <si>
    <t>134/12FR</t>
  </si>
  <si>
    <t>Vujović</t>
  </si>
  <si>
    <t>59/12FR</t>
  </si>
  <si>
    <t>Vukajlović</t>
  </si>
  <si>
    <t>102/12FR</t>
  </si>
  <si>
    <t>Vukobratović</t>
  </si>
  <si>
    <t>72/12FR</t>
  </si>
  <si>
    <t>Vuletić</t>
  </si>
  <si>
    <t>Ratko</t>
  </si>
  <si>
    <t>109/12FR</t>
  </si>
  <si>
    <t>Zelić</t>
  </si>
  <si>
    <t>173/12FR</t>
  </si>
  <si>
    <t>Zukić</t>
  </si>
  <si>
    <t>169/12FR</t>
  </si>
  <si>
    <t>Živanović</t>
  </si>
  <si>
    <t>99/12FR</t>
  </si>
  <si>
    <t>69/12FR</t>
  </si>
  <si>
    <t>Babić</t>
  </si>
  <si>
    <t>57/12FR</t>
  </si>
  <si>
    <t>Renata</t>
  </si>
  <si>
    <t>2/12FR</t>
  </si>
  <si>
    <t>Baketarić</t>
  </si>
  <si>
    <t>Denis</t>
  </si>
  <si>
    <t>Bečkeji</t>
  </si>
  <si>
    <t>33/12FR</t>
  </si>
  <si>
    <t>Belić</t>
  </si>
  <si>
    <t>276/12FR</t>
  </si>
  <si>
    <t>Bjelica</t>
  </si>
  <si>
    <t>Rado</t>
  </si>
  <si>
    <t>17/12FR</t>
  </si>
  <si>
    <t>Bjelotomić</t>
  </si>
  <si>
    <t>174/12FR</t>
  </si>
  <si>
    <t>Blagojević</t>
  </si>
  <si>
    <t>Ilija</t>
  </si>
  <si>
    <t>136/12FR</t>
  </si>
  <si>
    <t>Bogičević</t>
  </si>
  <si>
    <t>177/12FR</t>
  </si>
  <si>
    <t>Bogosavljević</t>
  </si>
  <si>
    <t>182/12FR</t>
  </si>
  <si>
    <t>Bojković</t>
  </si>
  <si>
    <t>245/12FR</t>
  </si>
  <si>
    <t>9/12FR</t>
  </si>
  <si>
    <t>Brkić</t>
  </si>
  <si>
    <t>67/12FR</t>
  </si>
  <si>
    <t>Bućan</t>
  </si>
  <si>
    <t>88/12FR</t>
  </si>
  <si>
    <t>Bugarin</t>
  </si>
  <si>
    <t>Ljubinka</t>
  </si>
  <si>
    <t>84/11FR</t>
  </si>
  <si>
    <t>Dubravka</t>
  </si>
  <si>
    <t>247/12FR</t>
  </si>
  <si>
    <t>Bukurić</t>
  </si>
  <si>
    <t>133/11FR</t>
  </si>
  <si>
    <t>Bursać</t>
  </si>
  <si>
    <t>263/12FR</t>
  </si>
  <si>
    <t>Čamagić</t>
  </si>
  <si>
    <t>74/12FR</t>
  </si>
  <si>
    <t>Čanković</t>
  </si>
  <si>
    <t>86/12FR</t>
  </si>
  <si>
    <t>127/12FR</t>
  </si>
  <si>
    <t>Čotra</t>
  </si>
  <si>
    <t>39/12FR</t>
  </si>
  <si>
    <t>Čović</t>
  </si>
  <si>
    <t>234/12FR</t>
  </si>
  <si>
    <t>Đanković</t>
  </si>
  <si>
    <t>225/11FR</t>
  </si>
  <si>
    <t>Đorđević</t>
  </si>
  <si>
    <t>14/12FR</t>
  </si>
  <si>
    <t>122/10PB</t>
  </si>
  <si>
    <t>Jovanka</t>
  </si>
  <si>
    <t>108/11FR</t>
  </si>
  <si>
    <t>58/12FR</t>
  </si>
  <si>
    <t>Đurić</t>
  </si>
  <si>
    <t>145/12FR</t>
  </si>
  <si>
    <t>243/12FR</t>
  </si>
  <si>
    <t>Gajanović</t>
  </si>
  <si>
    <t>27/12FR</t>
  </si>
  <si>
    <t>Gavrić</t>
  </si>
  <si>
    <t>Gavrilović</t>
  </si>
  <si>
    <t>56/12FR</t>
  </si>
  <si>
    <t>Gmitrović</t>
  </si>
  <si>
    <t>43/12FR</t>
  </si>
  <si>
    <t>Grozdanović</t>
  </si>
  <si>
    <t>6/12FR</t>
  </si>
  <si>
    <t>Grujić</t>
  </si>
  <si>
    <t>68/12FR</t>
  </si>
  <si>
    <t>Hajder</t>
  </si>
  <si>
    <t>198/12FR</t>
  </si>
  <si>
    <t>Holič</t>
  </si>
  <si>
    <t>16/12FR</t>
  </si>
  <si>
    <t>Horvat</t>
  </si>
  <si>
    <t>217/12FR</t>
  </si>
  <si>
    <t>Hrnjački</t>
  </si>
  <si>
    <t>Olivera</t>
  </si>
  <si>
    <t>104/12FR</t>
  </si>
  <si>
    <t>Ikonić</t>
  </si>
  <si>
    <t>Dejana</t>
  </si>
  <si>
    <t>141/12FR</t>
  </si>
  <si>
    <t>Ivanović</t>
  </si>
  <si>
    <t>172/12FR</t>
  </si>
  <si>
    <t>30/12FR</t>
  </si>
  <si>
    <t>66/12FR</t>
  </si>
  <si>
    <t>61/12FR</t>
  </si>
  <si>
    <t>Janus</t>
  </si>
  <si>
    <t>262/12FR</t>
  </si>
  <si>
    <t>Jocković</t>
  </si>
  <si>
    <t>176/12FR</t>
  </si>
  <si>
    <t>90/12FR</t>
  </si>
  <si>
    <t>Jelica</t>
  </si>
  <si>
    <t>54/12FR</t>
  </si>
  <si>
    <t>200/12FR</t>
  </si>
  <si>
    <t>Đuro</t>
  </si>
  <si>
    <t>35/12FR</t>
  </si>
  <si>
    <t>Kartalija</t>
  </si>
  <si>
    <t>64/12FR</t>
  </si>
  <si>
    <t>Klincov</t>
  </si>
  <si>
    <t>Miroslav</t>
  </si>
  <si>
    <t>183/12FR</t>
  </si>
  <si>
    <t>Koroknaj</t>
  </si>
  <si>
    <t>Irena</t>
  </si>
  <si>
    <t>192/12FR</t>
  </si>
  <si>
    <t>Kostić</t>
  </si>
  <si>
    <t>118/12FR</t>
  </si>
  <si>
    <t>100/12FR</t>
  </si>
  <si>
    <t>Slaviša</t>
  </si>
  <si>
    <t>12/12FR</t>
  </si>
  <si>
    <t>Krajinović</t>
  </si>
  <si>
    <t>62/12FR</t>
  </si>
  <si>
    <t>Krstić</t>
  </si>
  <si>
    <t>55/12FR</t>
  </si>
  <si>
    <t>181/12FR</t>
  </si>
  <si>
    <t>Lalić</t>
  </si>
  <si>
    <t>32/12FR</t>
  </si>
  <si>
    <t>Lazarević</t>
  </si>
  <si>
    <t>101/12FR</t>
  </si>
  <si>
    <t>Ljujić</t>
  </si>
  <si>
    <t>Anica</t>
  </si>
  <si>
    <t>1/12FR</t>
  </si>
  <si>
    <t>Lošić</t>
  </si>
  <si>
    <t>131/12FR</t>
  </si>
  <si>
    <t>Majkić</t>
  </si>
  <si>
    <t>4/12FR</t>
  </si>
  <si>
    <t>Maksić</t>
  </si>
  <si>
    <t>123/12FR</t>
  </si>
  <si>
    <t>Maksimović</t>
  </si>
  <si>
    <t>170/12FR</t>
  </si>
  <si>
    <t>Marinkov</t>
  </si>
  <si>
    <t>178/12FR</t>
  </si>
  <si>
    <t>41/12FR</t>
  </si>
  <si>
    <t>Mijatović</t>
  </si>
  <si>
    <t>48/12PB</t>
  </si>
  <si>
    <t>30/12TR</t>
  </si>
  <si>
    <t>Milanović</t>
  </si>
  <si>
    <t>Andrea</t>
  </si>
  <si>
    <t>7/12FR</t>
  </si>
  <si>
    <t>Milešić</t>
  </si>
  <si>
    <t>140/12FR</t>
  </si>
  <si>
    <t>Milosavljević</t>
  </si>
  <si>
    <t>29/12FR</t>
  </si>
  <si>
    <t>49/12FR</t>
  </si>
  <si>
    <t>Mišković</t>
  </si>
  <si>
    <t>137/11FR</t>
  </si>
  <si>
    <t>Mudri</t>
  </si>
  <si>
    <t>232/12FR</t>
  </si>
  <si>
    <t>Nakić</t>
  </si>
  <si>
    <t>75/12FR</t>
  </si>
  <si>
    <t>Nedić</t>
  </si>
  <si>
    <t>Emilija</t>
  </si>
  <si>
    <t>26/12FR</t>
  </si>
  <si>
    <t>Ninković</t>
  </si>
  <si>
    <t>199/12FR</t>
  </si>
  <si>
    <t>Njergeš</t>
  </si>
  <si>
    <t>42/12TR</t>
  </si>
  <si>
    <t>Novaković</t>
  </si>
  <si>
    <t>37/12FR</t>
  </si>
  <si>
    <t>Obradović</t>
  </si>
  <si>
    <t>186/12FR</t>
  </si>
  <si>
    <t>Obrovački</t>
  </si>
  <si>
    <t>70/12FR</t>
  </si>
  <si>
    <t>Panić</t>
  </si>
  <si>
    <t>73/12FR</t>
  </si>
  <si>
    <t>Pašić</t>
  </si>
  <si>
    <t>Dunja</t>
  </si>
  <si>
    <t>12/12TR</t>
  </si>
  <si>
    <t>129/14FR</t>
  </si>
  <si>
    <t>Salihović</t>
  </si>
  <si>
    <t>Veliborka</t>
  </si>
  <si>
    <t>166/11FR</t>
  </si>
  <si>
    <t>Popović</t>
  </si>
  <si>
    <t>179/09FR</t>
  </si>
  <si>
    <t>218/09FR</t>
  </si>
  <si>
    <t>Jocović</t>
  </si>
  <si>
    <t>Danijela</t>
  </si>
  <si>
    <t>jun 16.06.2015.</t>
  </si>
  <si>
    <t>209/10FR</t>
  </si>
  <si>
    <t>Simidžić</t>
  </si>
  <si>
    <t>110/11FR</t>
  </si>
  <si>
    <t>Vuk</t>
  </si>
  <si>
    <t>308/10FR</t>
  </si>
  <si>
    <t>Leontijević</t>
  </si>
  <si>
    <t>Jasmina</t>
  </si>
  <si>
    <t>26/11FR</t>
  </si>
  <si>
    <t>Radosav</t>
  </si>
  <si>
    <t>145/08FR</t>
  </si>
  <si>
    <t>Kojić</t>
  </si>
  <si>
    <t>Saša</t>
  </si>
  <si>
    <t>281/08FR</t>
  </si>
  <si>
    <t>28.09.2015.</t>
  </si>
  <si>
    <t>8.10.2015</t>
  </si>
  <si>
    <t>97/07FR</t>
  </si>
  <si>
    <t>Elez</t>
  </si>
  <si>
    <t>Vladan</t>
  </si>
  <si>
    <t>18.11.2015.</t>
  </si>
  <si>
    <t>09.12.2015.</t>
  </si>
  <si>
    <t>08.02.2016.</t>
  </si>
  <si>
    <t>09.03.2016.</t>
  </si>
  <si>
    <t>74/11FR</t>
  </si>
  <si>
    <t>HAJDUK</t>
  </si>
  <si>
    <t>Datum:11.05.2016.</t>
  </si>
  <si>
    <t>REZULTATI KOLOKVIJUMA IZ FINANSIJSKOG MENADŽMENTA KOD PROF. DR BISERKE KOMNENIĆ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</si>
</sst>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>
        <color theme="4"/>
      </left>
      <right style="thin"/>
      <top style="thin"/>
      <bottom style="thin"/>
    </border>
    <border>
      <left style="thin"/>
      <right style="thin">
        <color theme="4"/>
      </right>
      <top style="thin"/>
      <bottom style="thin"/>
    </border>
    <border>
      <left style="thin">
        <color theme="4"/>
      </left>
      <right style="thin"/>
      <top style="thin">
        <color theme="4"/>
      </top>
      <bottom style="thin"/>
    </border>
    <border>
      <left style="thin"/>
      <right style="thin"/>
      <top style="thin">
        <color theme="4"/>
      </top>
      <bottom style="thin"/>
    </border>
    <border>
      <left style="thin"/>
      <right/>
      <top style="thin">
        <color theme="4"/>
      </top>
      <bottom style="thin"/>
    </border>
    <border>
      <left style="thin"/>
      <right style="thin">
        <color theme="4"/>
      </right>
      <top style="thin">
        <color theme="4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Alignment="1">
      <alignment/>
    </xf>
    <xf numFmtId="0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6" fillId="0" borderId="10" xfId="53" applyFont="1" applyBorder="1" applyAlignment="1" applyProtection="1">
      <alignment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1" fillId="32" borderId="10" xfId="0" applyFont="1" applyFill="1" applyBorder="1" applyAlignment="1">
      <alignment/>
    </xf>
    <xf numFmtId="0" fontId="1" fillId="32" borderId="10" xfId="0" applyNumberFormat="1" applyFont="1" applyFill="1" applyBorder="1" applyAlignment="1">
      <alignment/>
    </xf>
    <xf numFmtId="0" fontId="1" fillId="32" borderId="19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18" xfId="53" applyFont="1" applyFill="1" applyBorder="1" applyAlignment="1" applyProtection="1">
      <alignment wrapText="1"/>
      <protection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1" fillId="32" borderId="19" xfId="0" applyNumberFormat="1" applyFont="1" applyFill="1" applyBorder="1" applyAlignment="1">
      <alignment horizontal="center"/>
    </xf>
    <xf numFmtId="0" fontId="6" fillId="32" borderId="15" xfId="53" applyFont="1" applyFill="1" applyBorder="1" applyAlignment="1" applyProtection="1">
      <alignment wrapText="1"/>
      <protection/>
    </xf>
    <xf numFmtId="0" fontId="1" fillId="32" borderId="16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6" fillId="32" borderId="18" xfId="53" applyFont="1" applyFill="1" applyBorder="1" applyAlignment="1" applyProtection="1">
      <alignment wrapText="1"/>
      <protection/>
    </xf>
    <xf numFmtId="0" fontId="1" fillId="32" borderId="11" xfId="0" applyFont="1" applyFill="1" applyBorder="1" applyAlignment="1">
      <alignment wrapText="1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1" xfId="0" applyFont="1" applyFill="1" applyBorder="1" applyAlignment="1" applyProtection="1">
      <alignment/>
      <protection locked="0"/>
    </xf>
    <xf numFmtId="0" fontId="1" fillId="32" borderId="10" xfId="0" applyFont="1" applyFill="1" applyBorder="1" applyAlignment="1" applyProtection="1">
      <alignment/>
      <protection locked="0"/>
    </xf>
    <xf numFmtId="0" fontId="1" fillId="32" borderId="11" xfId="0" applyNumberFormat="1" applyFont="1" applyFill="1" applyBorder="1" applyAlignment="1">
      <alignment horizontal="center"/>
    </xf>
    <xf numFmtId="0" fontId="1" fillId="0" borderId="10" xfId="0" applyFont="1" applyBorder="1" applyAlignment="1" applyProtection="1">
      <alignment/>
      <protection locked="0"/>
    </xf>
    <xf numFmtId="0" fontId="3" fillId="33" borderId="2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9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33" borderId="24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6" fillId="0" borderId="10" xfId="53" applyFont="1" applyFill="1" applyBorder="1" applyAlignment="1" applyProtection="1">
      <alignment wrapText="1"/>
      <protection/>
    </xf>
    <xf numFmtId="0" fontId="0" fillId="0" borderId="0" xfId="0" applyFill="1" applyBorder="1" applyAlignment="1">
      <alignment vertical="center" wrapText="1"/>
    </xf>
    <xf numFmtId="17" fontId="0" fillId="0" borderId="0" xfId="0" applyNumberFormat="1" applyAlignment="1">
      <alignment/>
    </xf>
    <xf numFmtId="0" fontId="1" fillId="32" borderId="11" xfId="0" applyFont="1" applyFill="1" applyBorder="1" applyAlignment="1">
      <alignment/>
    </xf>
    <xf numFmtId="0" fontId="1" fillId="32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32" borderId="10" xfId="53" applyFont="1" applyFill="1" applyBorder="1" applyAlignment="1" applyProtection="1">
      <alignment wrapText="1"/>
      <protection/>
    </xf>
    <xf numFmtId="0" fontId="6" fillId="32" borderId="10" xfId="53" applyFont="1" applyFill="1" applyBorder="1" applyAlignment="1" applyProtection="1">
      <alignment wrapText="1"/>
      <protection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6" fillId="0" borderId="13" xfId="53" applyFont="1" applyBorder="1" applyAlignment="1" applyProtection="1">
      <alignment wrapText="1"/>
      <protection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L168" totalsRowShown="0">
  <autoFilter ref="A5:L168"/>
  <tableColumns count="12">
    <tableColumn id="1" name="Indeks"/>
    <tableColumn id="3" name="Prezime"/>
    <tableColumn id="12" name="Ime"/>
    <tableColumn id="13" name="DOLASCI (AKTIVNOST)"/>
    <tableColumn id="4" name="Prisustvo"/>
    <tableColumn id="5" name="Aktivnost"/>
    <tableColumn id="6" name="Kolokvijum"/>
    <tableColumn id="7" name="Seminarski"/>
    <tableColumn id="8" name="PO"/>
    <tableColumn id="9" name="ZI"/>
    <tableColumn id="10" name="Ukupno"/>
    <tableColumn id="11" name="Ocen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07" name="Table1108" displayName="Table1108" ref="A41:L47" totalsRowShown="0">
  <autoFilter ref="A41:L47"/>
  <tableColumns count="12">
    <tableColumn id="1" name="Indeks"/>
    <tableColumn id="3" name="Prezime"/>
    <tableColumn id="12" name="Ime"/>
    <tableColumn id="13" name="DOLASCI (AKTIVNOST)"/>
    <tableColumn id="4" name="Prisustvo"/>
    <tableColumn id="5" name="Aktivnost"/>
    <tableColumn id="6" name="Kolokvijum"/>
    <tableColumn id="7" name="Seminarski"/>
    <tableColumn id="8" name="PO"/>
    <tableColumn id="9" name="ZI"/>
    <tableColumn id="10" name="Ukupno"/>
    <tableColumn id="11" name="Ocen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s.ns.ac.rs/sr/provera-prodataka-studenta.1.169.html?action=check&amp;brIndeksa=102%2F10FR" TargetMode="External" /><Relationship Id="rId2" Type="http://schemas.openxmlformats.org/officeDocument/2006/relationships/hyperlink" Target="http://www.vps.ns.ac.rs/sr/provera-prodataka-studenta.1.169.html?action=check&amp;brIndeksa=88%2F10FR" TargetMode="External" /><Relationship Id="rId3" Type="http://schemas.openxmlformats.org/officeDocument/2006/relationships/hyperlink" Target="http://www.vps.ns.ac.rs/sr/provera-prodataka-studenta.1.169.html?action=check&amp;brIndeksa=45%2F10FR" TargetMode="External" /><Relationship Id="rId4" Type="http://schemas.openxmlformats.org/officeDocument/2006/relationships/hyperlink" Target="http://www.vps.ns.ac.rs/sr/provera-prodataka-studenta.1.169.html?action=check&amp;brIndeksa=174%2F10FR" TargetMode="External" /><Relationship Id="rId5" Type="http://schemas.openxmlformats.org/officeDocument/2006/relationships/hyperlink" Target="http://www.vps.ns.ac.rs/sr/provera-prodataka-studenta.1.169.html?action=check&amp;brIndeksa=117%2F10FR" TargetMode="External" /><Relationship Id="rId6" Type="http://schemas.openxmlformats.org/officeDocument/2006/relationships/hyperlink" Target="http://www.vps.ns.ac.rs/sr/provera-prodataka-studenta.1.169.html?action=check&amp;brIndeksa=228%2F10FR" TargetMode="External" /><Relationship Id="rId7" Type="http://schemas.openxmlformats.org/officeDocument/2006/relationships/hyperlink" Target="http://www.vps.ns.ac.rs/sr/provera-prodataka-studenta.1.169.html?action=check&amp;brIndeksa=192%2F10FR" TargetMode="External" /><Relationship Id="rId8" Type="http://schemas.openxmlformats.org/officeDocument/2006/relationships/hyperlink" Target="http://www.vps.ns.ac.rs/sr/provera-prodataka-studenta.1.169.html?action=check&amp;brIndeksa=199%2F09FR" TargetMode="External" /><Relationship Id="rId9" Type="http://schemas.openxmlformats.org/officeDocument/2006/relationships/hyperlink" Target="http://www.vps.ns.ac.rs/sr/provera-prodataka-studenta.1.169.html?action=check&amp;brIndeksa=114%2F10FR" TargetMode="External" /><Relationship Id="rId10" Type="http://schemas.openxmlformats.org/officeDocument/2006/relationships/hyperlink" Target="http://www.vps.ns.ac.rs/sr/provera-prodataka-studenta.1.169.html?action=check&amp;brIndeksa=118%2F10FR" TargetMode="External" /><Relationship Id="rId11" Type="http://schemas.openxmlformats.org/officeDocument/2006/relationships/hyperlink" Target="http://www.vps.ns.ac.rs/sr/provera-prodataka-studenta.1.169.html?action=check&amp;brIndeksa=70%2F10FR" TargetMode="External" /><Relationship Id="rId12" Type="http://schemas.openxmlformats.org/officeDocument/2006/relationships/hyperlink" Target="http://www.vps.ns.ac.rs/sr/provera-prodataka-studenta.1.169.html?action=check&amp;brIndeksa=99%2F09FR" TargetMode="External" /><Relationship Id="rId13" Type="http://schemas.openxmlformats.org/officeDocument/2006/relationships/hyperlink" Target="http://www.vps.ns.ac.rs/sr/provera-prodataka-studenta.1.169.html?action=check&amp;brIndeksa=144%2F09FR" TargetMode="External" /><Relationship Id="rId14" Type="http://schemas.openxmlformats.org/officeDocument/2006/relationships/hyperlink" Target="http://www.vps.ns.ac.rs/sr/provera-prodataka-studenta.1.169.html?action=check&amp;brIndeksa=193%2F10FR" TargetMode="External" /><Relationship Id="rId15" Type="http://schemas.openxmlformats.org/officeDocument/2006/relationships/hyperlink" Target="http://www.vps.ns.ac.rs/sr/provera-prodataka-studenta.1.169.html?action=check&amp;brIndeksa=22%2F10FR" TargetMode="External" /><Relationship Id="rId16" Type="http://schemas.openxmlformats.org/officeDocument/2006/relationships/hyperlink" Target="http://www.vps.ns.ac.rs/sr/provera-prodataka-studenta.1.169.html?action=check&amp;brIndeksa=238%2F10FR" TargetMode="External" /><Relationship Id="rId17" Type="http://schemas.openxmlformats.org/officeDocument/2006/relationships/hyperlink" Target="http://www.vps.ns.ac.rs/sr/provera-prodataka-studenta.1.169.html?action=check&amp;brIndeksa=67%2F10TR" TargetMode="External" /><Relationship Id="rId18" Type="http://schemas.openxmlformats.org/officeDocument/2006/relationships/hyperlink" Target="http://www.vps.ns.ac.rs/sr/provera-prodataka-studenta.1.169.html?action=check&amp;brIndeksa=90%2F10FR" TargetMode="External" /><Relationship Id="rId19" Type="http://schemas.openxmlformats.org/officeDocument/2006/relationships/hyperlink" Target="http://www.vps.ns.ac.rs/sr/provera-prodataka-studenta.1.169.html?action=check&amp;brIndeksa=261%2F07FR++" TargetMode="External" /><Relationship Id="rId20" Type="http://schemas.openxmlformats.org/officeDocument/2006/relationships/hyperlink" Target="http://www.vps.ns.ac.rs/sr/provera-prodataka-studenta.1.169.html?action=check&amp;brIndeksa=245%2F10FR" TargetMode="External" /><Relationship Id="rId21" Type="http://schemas.openxmlformats.org/officeDocument/2006/relationships/hyperlink" Target="http://www.vps.ns.ac.rs/sr/provera-prodataka-studenta.1.169.html?action=check&amp;brIndeksa=248%2F10FR" TargetMode="External" /><Relationship Id="rId22" Type="http://schemas.openxmlformats.org/officeDocument/2006/relationships/hyperlink" Target="http://www.vps.ns.ac.rs/sr/provera-prodataka-studenta.1.169.html?action=check&amp;brIndeksa=200%2F10FR" TargetMode="External" /><Relationship Id="rId23" Type="http://schemas.openxmlformats.org/officeDocument/2006/relationships/hyperlink" Target="http://www.vps.ns.ac.rs/sr/provera-prodataka-studenta.1.169.html?action=check&amp;brIndeksa=87%2F10FR" TargetMode="External" /><Relationship Id="rId24" Type="http://schemas.openxmlformats.org/officeDocument/2006/relationships/hyperlink" Target="http://www.vps.ns.ac.rs/sr/provera-prodataka-studenta.1.169.html?action=check&amp;brIndeksa=257%2F10FR" TargetMode="External" /><Relationship Id="rId25" Type="http://schemas.openxmlformats.org/officeDocument/2006/relationships/table" Target="../tables/table1.xm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s.ns.ac.rs/sr/provera-prodataka-studenta.1.169.html?action=check&amp;brIndeksa=101%2F10FR" TargetMode="External" /><Relationship Id="rId2" Type="http://schemas.openxmlformats.org/officeDocument/2006/relationships/hyperlink" Target="http://www.vps.ns.ac.rs/sr/provera-prodataka-studenta.1.169.html?action=check&amp;brIndeksa=314%2F10FR" TargetMode="External" /><Relationship Id="rId3" Type="http://schemas.openxmlformats.org/officeDocument/2006/relationships/hyperlink" Target="http://www.vps.ns.ac.rs/sr/provera-prodataka-studenta.1.169.html?action=check&amp;brIndeksa=144%2F10FR" TargetMode="External" /><Relationship Id="rId4" Type="http://schemas.openxmlformats.org/officeDocument/2006/relationships/hyperlink" Target="http://www.vps.ns.ac.rs/sr/provera-prodataka-studenta.1.169.html?action=check&amp;brIndeksa=218%2F10FR" TargetMode="External" /><Relationship Id="rId5" Type="http://schemas.openxmlformats.org/officeDocument/2006/relationships/hyperlink" Target="http://www.vps.ns.ac.rs/sr/provera-prodataka-studenta.1.169.html?action=check&amp;brIndeksa=291%2F10FR" TargetMode="External" /><Relationship Id="rId6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15.7109375" defaultRowHeight="16.5" customHeight="1"/>
  <cols>
    <col min="1" max="1" width="9.8515625" style="9" customWidth="1"/>
    <col min="2" max="2" width="13.8515625" style="0" customWidth="1"/>
    <col min="3" max="3" width="11.28125" style="6" customWidth="1"/>
    <col min="4" max="4" width="2.57421875" style="6" hidden="1" customWidth="1"/>
    <col min="5" max="11" width="6.00390625" style="6" customWidth="1"/>
    <col min="12" max="12" width="6.00390625" style="0" customWidth="1"/>
    <col min="13" max="16" width="7.140625" style="0" customWidth="1"/>
  </cols>
  <sheetData>
    <row r="1" spans="1:11" ht="41.25" customHeight="1">
      <c r="A1" s="101" t="s">
        <v>828</v>
      </c>
      <c r="B1" s="101"/>
      <c r="C1" s="101"/>
      <c r="D1" s="101"/>
      <c r="E1" s="101"/>
      <c r="F1" s="101"/>
      <c r="G1" s="101"/>
      <c r="H1" s="101"/>
      <c r="I1" s="101"/>
      <c r="J1" s="101"/>
      <c r="K1" s="86"/>
    </row>
    <row r="2" spans="1:11" ht="17.25" customHeight="1">
      <c r="A2" s="9" t="s">
        <v>827</v>
      </c>
      <c r="B2" s="55"/>
      <c r="C2" s="56"/>
      <c r="D2" s="56"/>
      <c r="E2" s="56"/>
      <c r="F2" s="56"/>
      <c r="G2" s="56"/>
      <c r="H2" s="56"/>
      <c r="I2" s="56"/>
      <c r="J2" s="56"/>
      <c r="K2" s="56"/>
    </row>
    <row r="3" spans="1:11" ht="14.25" customHeight="1">
      <c r="A3" s="9" t="s">
        <v>507</v>
      </c>
      <c r="B3" s="40"/>
      <c r="C3" s="41"/>
      <c r="D3" s="41"/>
      <c r="E3" s="41"/>
      <c r="F3" s="41"/>
      <c r="G3" s="41"/>
      <c r="H3" s="41"/>
      <c r="I3" s="41"/>
      <c r="J3" s="41"/>
      <c r="K3" s="41"/>
    </row>
    <row r="4" spans="1:11" ht="14.25" customHeight="1">
      <c r="A4" s="9" t="s">
        <v>508</v>
      </c>
      <c r="B4" s="34"/>
      <c r="C4" s="35"/>
      <c r="D4" s="35"/>
      <c r="E4" s="35"/>
      <c r="F4" s="35"/>
      <c r="G4" s="35"/>
      <c r="H4" s="35"/>
      <c r="I4" s="35"/>
      <c r="J4" s="35"/>
      <c r="K4" s="35"/>
    </row>
    <row r="5" spans="1:12" ht="16.5" customHeight="1">
      <c r="A5" s="19" t="s">
        <v>139</v>
      </c>
      <c r="B5" s="20" t="s">
        <v>140</v>
      </c>
      <c r="C5" s="20" t="s">
        <v>460</v>
      </c>
      <c r="D5" s="20" t="s">
        <v>506</v>
      </c>
      <c r="E5" s="21" t="s">
        <v>153</v>
      </c>
      <c r="F5" s="21" t="s">
        <v>154</v>
      </c>
      <c r="G5" s="21" t="s">
        <v>155</v>
      </c>
      <c r="H5" s="21" t="s">
        <v>156</v>
      </c>
      <c r="I5" s="21" t="s">
        <v>141</v>
      </c>
      <c r="J5" s="21" t="s">
        <v>142</v>
      </c>
      <c r="K5" s="21" t="s">
        <v>143</v>
      </c>
      <c r="L5" s="22" t="s">
        <v>144</v>
      </c>
    </row>
    <row r="6" spans="1:12" ht="16.5" customHeight="1">
      <c r="A6" s="98" t="s">
        <v>273</v>
      </c>
      <c r="B6" s="99" t="s">
        <v>274</v>
      </c>
      <c r="C6" s="99" t="s">
        <v>275</v>
      </c>
      <c r="D6" s="99"/>
      <c r="E6" s="100">
        <v>5</v>
      </c>
      <c r="F6" s="100"/>
      <c r="G6" s="97"/>
      <c r="H6" s="100"/>
      <c r="I6" s="95">
        <f aca="true" t="shared" si="0" ref="I6:I37">E6+F6+IF(G6&lt;16,0,G6)+H6</f>
        <v>5</v>
      </c>
      <c r="J6" s="100"/>
      <c r="K6" s="95">
        <f aca="true" t="shared" si="1" ref="K6:K48">I6+J6</f>
        <v>5</v>
      </c>
      <c r="L6" s="96">
        <f aca="true" t="shared" si="2" ref="L6:L48">IF(K6&lt;=50,5,IF(K6&lt;=60,6,IF(K6&lt;=70,7,IF(K6&lt;=80,8,IF(K6&lt;=90,9,IF(K6&lt;=100,10,"-"))))))</f>
        <v>5</v>
      </c>
    </row>
    <row r="7" spans="1:12" ht="16.5" customHeight="1">
      <c r="A7" s="12" t="s">
        <v>1</v>
      </c>
      <c r="B7" s="2" t="s">
        <v>2</v>
      </c>
      <c r="C7" s="2" t="s">
        <v>3</v>
      </c>
      <c r="D7" s="2"/>
      <c r="E7" s="3">
        <v>5</v>
      </c>
      <c r="F7" s="3">
        <v>5</v>
      </c>
      <c r="G7" s="18">
        <v>25</v>
      </c>
      <c r="H7" s="3">
        <v>10</v>
      </c>
      <c r="I7" s="4">
        <f t="shared" si="0"/>
        <v>45</v>
      </c>
      <c r="J7" s="3"/>
      <c r="K7" s="24">
        <f t="shared" si="1"/>
        <v>45</v>
      </c>
      <c r="L7" s="84">
        <f t="shared" si="2"/>
        <v>5</v>
      </c>
    </row>
    <row r="8" spans="1:12" ht="16.5" customHeight="1">
      <c r="A8" s="77" t="s">
        <v>157</v>
      </c>
      <c r="B8" s="33" t="s">
        <v>146</v>
      </c>
      <c r="C8" s="33" t="s">
        <v>91</v>
      </c>
      <c r="D8" s="33"/>
      <c r="E8" s="23">
        <v>5</v>
      </c>
      <c r="F8" s="23"/>
      <c r="G8" s="26">
        <v>9</v>
      </c>
      <c r="H8" s="23"/>
      <c r="I8" s="4">
        <f t="shared" si="0"/>
        <v>5</v>
      </c>
      <c r="J8" s="23"/>
      <c r="K8" s="24">
        <f t="shared" si="1"/>
        <v>5</v>
      </c>
      <c r="L8" s="84">
        <f t="shared" si="2"/>
        <v>5</v>
      </c>
    </row>
    <row r="9" spans="1:12" ht="16.5" customHeight="1">
      <c r="A9" s="14" t="s">
        <v>149</v>
      </c>
      <c r="B9" s="15" t="s">
        <v>148</v>
      </c>
      <c r="C9" s="15" t="s">
        <v>68</v>
      </c>
      <c r="D9" s="15"/>
      <c r="E9" s="18">
        <v>5</v>
      </c>
      <c r="F9" s="18">
        <v>4</v>
      </c>
      <c r="G9" s="18"/>
      <c r="H9" s="18"/>
      <c r="I9" s="4">
        <f t="shared" si="0"/>
        <v>9</v>
      </c>
      <c r="J9" s="18"/>
      <c r="K9" s="24">
        <f t="shared" si="1"/>
        <v>9</v>
      </c>
      <c r="L9" s="84">
        <f t="shared" si="2"/>
        <v>5</v>
      </c>
    </row>
    <row r="10" spans="1:12" ht="16.5" customHeight="1">
      <c r="A10" s="10" t="s">
        <v>277</v>
      </c>
      <c r="B10" s="11" t="s">
        <v>278</v>
      </c>
      <c r="C10" s="11" t="s">
        <v>3</v>
      </c>
      <c r="D10" s="11" t="s">
        <v>473</v>
      </c>
      <c r="E10" s="12">
        <v>5</v>
      </c>
      <c r="F10" s="12"/>
      <c r="G10" s="14">
        <v>16</v>
      </c>
      <c r="H10" s="13">
        <v>8</v>
      </c>
      <c r="I10" s="4">
        <f t="shared" si="0"/>
        <v>29</v>
      </c>
      <c r="J10" s="13"/>
      <c r="K10" s="24">
        <f t="shared" si="1"/>
        <v>29</v>
      </c>
      <c r="L10" s="84">
        <f t="shared" si="2"/>
        <v>5</v>
      </c>
    </row>
    <row r="11" spans="1:12" ht="16.5" customHeight="1">
      <c r="A11" s="14" t="s">
        <v>6</v>
      </c>
      <c r="B11" s="15" t="s">
        <v>7</v>
      </c>
      <c r="C11" s="15" t="s">
        <v>8</v>
      </c>
      <c r="D11" s="15"/>
      <c r="E11" s="18">
        <v>5</v>
      </c>
      <c r="F11" s="18">
        <v>0</v>
      </c>
      <c r="G11" s="18">
        <v>24</v>
      </c>
      <c r="H11" s="18"/>
      <c r="I11" s="4">
        <f t="shared" si="0"/>
        <v>29</v>
      </c>
      <c r="J11" s="18"/>
      <c r="K11" s="24">
        <f t="shared" si="1"/>
        <v>29</v>
      </c>
      <c r="L11" s="84">
        <f t="shared" si="2"/>
        <v>5</v>
      </c>
    </row>
    <row r="12" spans="1:12" ht="16.5" customHeight="1">
      <c r="A12" s="1" t="s">
        <v>625</v>
      </c>
      <c r="B12" s="31" t="s">
        <v>626</v>
      </c>
      <c r="C12" s="2" t="s">
        <v>23</v>
      </c>
      <c r="D12" s="3"/>
      <c r="E12" s="4">
        <v>0</v>
      </c>
      <c r="F12" s="4"/>
      <c r="G12" s="4"/>
      <c r="H12" s="4"/>
      <c r="I12" s="4">
        <f t="shared" si="0"/>
        <v>0</v>
      </c>
      <c r="J12" s="4"/>
      <c r="K12" s="24">
        <f t="shared" si="1"/>
        <v>0</v>
      </c>
      <c r="L12" s="7">
        <f t="shared" si="2"/>
        <v>5</v>
      </c>
    </row>
    <row r="13" spans="1:12" ht="16.5" customHeight="1">
      <c r="A13" s="1" t="s">
        <v>241</v>
      </c>
      <c r="B13" s="31" t="s">
        <v>239</v>
      </c>
      <c r="C13" s="1" t="s">
        <v>240</v>
      </c>
      <c r="D13" s="1"/>
      <c r="E13" s="4">
        <v>5</v>
      </c>
      <c r="F13" s="18"/>
      <c r="G13" s="18"/>
      <c r="H13" s="18"/>
      <c r="I13" s="4">
        <f t="shared" si="0"/>
        <v>5</v>
      </c>
      <c r="J13" s="18"/>
      <c r="K13" s="24">
        <f t="shared" si="1"/>
        <v>5</v>
      </c>
      <c r="L13" s="7">
        <f t="shared" si="2"/>
        <v>5</v>
      </c>
    </row>
    <row r="14" spans="1:12" ht="16.5" customHeight="1">
      <c r="A14" s="1" t="s">
        <v>244</v>
      </c>
      <c r="B14" s="31" t="s">
        <v>242</v>
      </c>
      <c r="C14" s="1" t="s">
        <v>243</v>
      </c>
      <c r="D14" s="1"/>
      <c r="E14" s="4">
        <v>5</v>
      </c>
      <c r="F14" s="18"/>
      <c r="G14" s="18"/>
      <c r="H14" s="18"/>
      <c r="I14" s="4">
        <f t="shared" si="0"/>
        <v>5</v>
      </c>
      <c r="J14" s="18"/>
      <c r="K14" s="24">
        <f t="shared" si="1"/>
        <v>5</v>
      </c>
      <c r="L14" s="7">
        <f t="shared" si="2"/>
        <v>5</v>
      </c>
    </row>
    <row r="15" spans="1:12" ht="16.5" customHeight="1">
      <c r="A15" s="10" t="s">
        <v>279</v>
      </c>
      <c r="B15" s="30" t="s">
        <v>280</v>
      </c>
      <c r="C15" s="11" t="s">
        <v>3</v>
      </c>
      <c r="D15" s="11"/>
      <c r="E15" s="12">
        <v>5</v>
      </c>
      <c r="F15" s="12"/>
      <c r="G15" s="14"/>
      <c r="H15" s="13"/>
      <c r="I15" s="4">
        <f t="shared" si="0"/>
        <v>5</v>
      </c>
      <c r="J15" s="13"/>
      <c r="K15" s="24">
        <f t="shared" si="1"/>
        <v>5</v>
      </c>
      <c r="L15" s="7">
        <f t="shared" si="2"/>
        <v>5</v>
      </c>
    </row>
    <row r="16" spans="1:12" ht="16.5" customHeight="1">
      <c r="A16" s="1" t="s">
        <v>159</v>
      </c>
      <c r="B16" s="32" t="s">
        <v>160</v>
      </c>
      <c r="C16" s="16" t="s">
        <v>46</v>
      </c>
      <c r="D16" s="16"/>
      <c r="E16" s="26">
        <v>4</v>
      </c>
      <c r="F16" s="26">
        <v>2</v>
      </c>
      <c r="G16" s="26"/>
      <c r="H16" s="26"/>
      <c r="I16" s="4">
        <f t="shared" si="0"/>
        <v>6</v>
      </c>
      <c r="J16" s="26"/>
      <c r="K16" s="24">
        <f t="shared" si="1"/>
        <v>6</v>
      </c>
      <c r="L16" s="7">
        <f t="shared" si="2"/>
        <v>5</v>
      </c>
    </row>
    <row r="17" spans="1:12" ht="16.5" customHeight="1">
      <c r="A17" s="1" t="s">
        <v>357</v>
      </c>
      <c r="B17" s="31" t="s">
        <v>632</v>
      </c>
      <c r="C17" s="2" t="s">
        <v>16</v>
      </c>
      <c r="D17" s="3"/>
      <c r="E17" s="4"/>
      <c r="F17" s="4"/>
      <c r="G17" s="4"/>
      <c r="H17" s="4"/>
      <c r="I17" s="4">
        <f t="shared" si="0"/>
        <v>0</v>
      </c>
      <c r="J17" s="4"/>
      <c r="K17" s="24">
        <f t="shared" si="1"/>
        <v>0</v>
      </c>
      <c r="L17" s="7">
        <f t="shared" si="2"/>
        <v>5</v>
      </c>
    </row>
    <row r="18" spans="1:12" ht="16.5" customHeight="1">
      <c r="A18" s="1" t="s">
        <v>633</v>
      </c>
      <c r="B18" s="31" t="s">
        <v>634</v>
      </c>
      <c r="C18" s="2" t="s">
        <v>4</v>
      </c>
      <c r="D18" s="3"/>
      <c r="E18" s="4">
        <v>0</v>
      </c>
      <c r="F18" s="4">
        <v>2</v>
      </c>
      <c r="G18" s="4">
        <v>0</v>
      </c>
      <c r="H18" s="4"/>
      <c r="I18" s="4">
        <f t="shared" si="0"/>
        <v>2</v>
      </c>
      <c r="J18" s="4"/>
      <c r="K18" s="24">
        <f t="shared" si="1"/>
        <v>2</v>
      </c>
      <c r="L18" s="7">
        <f t="shared" si="2"/>
        <v>5</v>
      </c>
    </row>
    <row r="19" spans="1:12" ht="16.5" customHeight="1">
      <c r="A19" s="1" t="s">
        <v>640</v>
      </c>
      <c r="B19" s="31" t="s">
        <v>641</v>
      </c>
      <c r="C19" s="2" t="s">
        <v>642</v>
      </c>
      <c r="D19" s="3"/>
      <c r="E19" s="4">
        <v>0</v>
      </c>
      <c r="F19" s="4"/>
      <c r="G19" s="4"/>
      <c r="H19" s="4"/>
      <c r="I19" s="4">
        <f t="shared" si="0"/>
        <v>0</v>
      </c>
      <c r="J19" s="4"/>
      <c r="K19" s="24">
        <f t="shared" si="1"/>
        <v>0</v>
      </c>
      <c r="L19" s="7">
        <f t="shared" si="2"/>
        <v>5</v>
      </c>
    </row>
    <row r="20" spans="1:12" ht="16.5" customHeight="1">
      <c r="A20" s="10" t="s">
        <v>285</v>
      </c>
      <c r="B20" s="30" t="s">
        <v>286</v>
      </c>
      <c r="C20" s="11" t="s">
        <v>14</v>
      </c>
      <c r="D20" s="11"/>
      <c r="E20" s="12">
        <v>5</v>
      </c>
      <c r="F20" s="12">
        <v>5</v>
      </c>
      <c r="G20" s="14"/>
      <c r="H20" s="13">
        <v>4</v>
      </c>
      <c r="I20" s="4">
        <f t="shared" si="0"/>
        <v>14</v>
      </c>
      <c r="J20" s="13"/>
      <c r="K20" s="24">
        <f t="shared" si="1"/>
        <v>14</v>
      </c>
      <c r="L20" s="7">
        <f t="shared" si="2"/>
        <v>5</v>
      </c>
    </row>
    <row r="21" spans="1:12" ht="16.5" customHeight="1">
      <c r="A21" s="1" t="s">
        <v>247</v>
      </c>
      <c r="B21" s="31" t="s">
        <v>245</v>
      </c>
      <c r="C21" s="1" t="s">
        <v>246</v>
      </c>
      <c r="D21" s="1"/>
      <c r="E21" s="4">
        <v>5</v>
      </c>
      <c r="F21" s="18"/>
      <c r="G21" s="18">
        <v>12</v>
      </c>
      <c r="H21" s="18"/>
      <c r="I21" s="4">
        <f t="shared" si="0"/>
        <v>5</v>
      </c>
      <c r="J21" s="18"/>
      <c r="K21" s="24">
        <f t="shared" si="1"/>
        <v>5</v>
      </c>
      <c r="L21" s="7">
        <f t="shared" si="2"/>
        <v>5</v>
      </c>
    </row>
    <row r="22" spans="1:12" ht="16.5" customHeight="1">
      <c r="A22" s="85" t="s">
        <v>287</v>
      </c>
      <c r="B22" s="53" t="s">
        <v>288</v>
      </c>
      <c r="C22" s="54" t="s">
        <v>53</v>
      </c>
      <c r="D22" s="54"/>
      <c r="E22" s="14">
        <v>5</v>
      </c>
      <c r="F22" s="14"/>
      <c r="G22" s="14"/>
      <c r="H22" s="50"/>
      <c r="I22" s="4">
        <f t="shared" si="0"/>
        <v>5</v>
      </c>
      <c r="J22" s="50"/>
      <c r="K22" s="25">
        <f t="shared" si="1"/>
        <v>5</v>
      </c>
      <c r="L22" s="7">
        <f t="shared" si="2"/>
        <v>5</v>
      </c>
    </row>
    <row r="23" spans="1:12" ht="16.5" customHeight="1">
      <c r="A23" s="1" t="s">
        <v>162</v>
      </c>
      <c r="B23" s="32" t="s">
        <v>163</v>
      </c>
      <c r="C23" s="16" t="s">
        <v>71</v>
      </c>
      <c r="D23" s="16"/>
      <c r="E23" s="26">
        <v>5</v>
      </c>
      <c r="F23" s="26"/>
      <c r="G23" s="26"/>
      <c r="H23" s="26"/>
      <c r="I23" s="4">
        <f t="shared" si="0"/>
        <v>5</v>
      </c>
      <c r="J23" s="26"/>
      <c r="K23" s="25">
        <f t="shared" si="1"/>
        <v>5</v>
      </c>
      <c r="L23" s="7">
        <f t="shared" si="2"/>
        <v>5</v>
      </c>
    </row>
    <row r="24" spans="1:12" ht="16.5" customHeight="1">
      <c r="A24" s="1" t="s">
        <v>652</v>
      </c>
      <c r="B24" s="31" t="s">
        <v>653</v>
      </c>
      <c r="C24" s="15" t="s">
        <v>43</v>
      </c>
      <c r="D24" s="18"/>
      <c r="E24" s="4">
        <v>5</v>
      </c>
      <c r="F24" s="4">
        <v>5</v>
      </c>
      <c r="G24" s="4"/>
      <c r="H24" s="4">
        <v>10</v>
      </c>
      <c r="I24" s="4">
        <f t="shared" si="0"/>
        <v>20</v>
      </c>
      <c r="J24" s="4"/>
      <c r="K24" s="25">
        <f t="shared" si="1"/>
        <v>20</v>
      </c>
      <c r="L24" s="7">
        <f t="shared" si="2"/>
        <v>5</v>
      </c>
    </row>
    <row r="25" spans="1:12" ht="16.5" customHeight="1">
      <c r="A25" s="1" t="s">
        <v>654</v>
      </c>
      <c r="B25" s="1" t="s">
        <v>655</v>
      </c>
      <c r="C25" s="15" t="s">
        <v>656</v>
      </c>
      <c r="D25" s="18"/>
      <c r="E25" s="4">
        <v>5</v>
      </c>
      <c r="F25" s="4">
        <v>7</v>
      </c>
      <c r="G25" s="4">
        <v>22</v>
      </c>
      <c r="H25" s="4"/>
      <c r="I25" s="4">
        <f t="shared" si="0"/>
        <v>34</v>
      </c>
      <c r="J25" s="4"/>
      <c r="K25" s="25">
        <f t="shared" si="1"/>
        <v>34</v>
      </c>
      <c r="L25" s="7">
        <f t="shared" si="2"/>
        <v>5</v>
      </c>
    </row>
    <row r="26" spans="1:12" ht="16.5" customHeight="1">
      <c r="A26" s="1" t="s">
        <v>657</v>
      </c>
      <c r="B26" s="1" t="s">
        <v>22</v>
      </c>
      <c r="C26" s="15" t="s">
        <v>658</v>
      </c>
      <c r="D26" s="18"/>
      <c r="E26" s="4">
        <v>0</v>
      </c>
      <c r="F26" s="4"/>
      <c r="G26" s="4"/>
      <c r="H26" s="4"/>
      <c r="I26" s="4">
        <f t="shared" si="0"/>
        <v>0</v>
      </c>
      <c r="J26" s="4"/>
      <c r="K26" s="25">
        <f t="shared" si="1"/>
        <v>0</v>
      </c>
      <c r="L26" s="7">
        <f t="shared" si="2"/>
        <v>5</v>
      </c>
    </row>
    <row r="27" spans="1:12" ht="16.5" customHeight="1">
      <c r="A27" s="1" t="s">
        <v>659</v>
      </c>
      <c r="B27" s="1" t="s">
        <v>660</v>
      </c>
      <c r="C27" s="15" t="s">
        <v>26</v>
      </c>
      <c r="D27" s="18"/>
      <c r="E27" s="4">
        <v>0</v>
      </c>
      <c r="F27" s="4"/>
      <c r="G27" s="4"/>
      <c r="H27" s="4"/>
      <c r="I27" s="4">
        <f t="shared" si="0"/>
        <v>0</v>
      </c>
      <c r="J27" s="4"/>
      <c r="K27" s="25">
        <f t="shared" si="1"/>
        <v>0</v>
      </c>
      <c r="L27" s="7">
        <f t="shared" si="2"/>
        <v>5</v>
      </c>
    </row>
    <row r="28" spans="1:12" ht="16.5" customHeight="1">
      <c r="A28" s="1" t="s">
        <v>661</v>
      </c>
      <c r="B28" s="1" t="s">
        <v>662</v>
      </c>
      <c r="C28" s="15" t="s">
        <v>43</v>
      </c>
      <c r="D28" s="18"/>
      <c r="E28" s="4">
        <v>5</v>
      </c>
      <c r="F28" s="4">
        <v>1</v>
      </c>
      <c r="G28" s="4"/>
      <c r="H28" s="4"/>
      <c r="I28" s="4">
        <f t="shared" si="0"/>
        <v>6</v>
      </c>
      <c r="J28" s="4"/>
      <c r="K28" s="25">
        <f t="shared" si="1"/>
        <v>6</v>
      </c>
      <c r="L28" s="7">
        <f t="shared" si="2"/>
        <v>5</v>
      </c>
    </row>
    <row r="29" spans="1:12" ht="16.5" customHeight="1">
      <c r="A29" s="1" t="s">
        <v>663</v>
      </c>
      <c r="B29" s="1" t="s">
        <v>664</v>
      </c>
      <c r="C29" s="15" t="s">
        <v>45</v>
      </c>
      <c r="D29" s="18"/>
      <c r="E29" s="4">
        <v>0</v>
      </c>
      <c r="F29" s="4"/>
      <c r="G29" s="4"/>
      <c r="H29" s="4"/>
      <c r="I29" s="4">
        <f t="shared" si="0"/>
        <v>0</v>
      </c>
      <c r="J29" s="4"/>
      <c r="K29" s="25">
        <f t="shared" si="1"/>
        <v>0</v>
      </c>
      <c r="L29" s="7">
        <f t="shared" si="2"/>
        <v>5</v>
      </c>
    </row>
    <row r="30" spans="1:12" ht="16.5" customHeight="1">
      <c r="A30" s="1" t="s">
        <v>665</v>
      </c>
      <c r="B30" s="1" t="s">
        <v>666</v>
      </c>
      <c r="C30" s="15" t="s">
        <v>53</v>
      </c>
      <c r="D30" s="18"/>
      <c r="E30" s="4">
        <v>0</v>
      </c>
      <c r="F30" s="4"/>
      <c r="G30" s="4">
        <v>16</v>
      </c>
      <c r="H30" s="4"/>
      <c r="I30" s="4">
        <f t="shared" si="0"/>
        <v>16</v>
      </c>
      <c r="J30" s="4"/>
      <c r="K30" s="25">
        <f t="shared" si="1"/>
        <v>16</v>
      </c>
      <c r="L30" s="7">
        <f t="shared" si="2"/>
        <v>5</v>
      </c>
    </row>
    <row r="31" spans="1:12" ht="16.5" customHeight="1">
      <c r="A31" s="85" t="s">
        <v>289</v>
      </c>
      <c r="B31" s="54" t="s">
        <v>290</v>
      </c>
      <c r="C31" s="54" t="s">
        <v>291</v>
      </c>
      <c r="D31" s="54" t="s">
        <v>483</v>
      </c>
      <c r="E31" s="14">
        <v>5</v>
      </c>
      <c r="F31" s="14">
        <v>5</v>
      </c>
      <c r="G31" s="14">
        <v>10</v>
      </c>
      <c r="H31" s="50"/>
      <c r="I31" s="4">
        <f t="shared" si="0"/>
        <v>10</v>
      </c>
      <c r="J31" s="50"/>
      <c r="K31" s="25">
        <f t="shared" si="1"/>
        <v>10</v>
      </c>
      <c r="L31" s="7">
        <f t="shared" si="2"/>
        <v>5</v>
      </c>
    </row>
    <row r="32" spans="1:12" ht="16.5" customHeight="1">
      <c r="A32" s="1" t="s">
        <v>668</v>
      </c>
      <c r="B32" s="1" t="s">
        <v>669</v>
      </c>
      <c r="C32" s="15" t="s">
        <v>29</v>
      </c>
      <c r="D32" s="18"/>
      <c r="E32" s="4">
        <v>0</v>
      </c>
      <c r="F32" s="4"/>
      <c r="G32" s="4"/>
      <c r="H32" s="4"/>
      <c r="I32" s="4">
        <f t="shared" si="0"/>
        <v>0</v>
      </c>
      <c r="J32" s="4"/>
      <c r="K32" s="25">
        <f t="shared" si="1"/>
        <v>0</v>
      </c>
      <c r="L32" s="7">
        <f t="shared" si="2"/>
        <v>5</v>
      </c>
    </row>
    <row r="33" spans="1:12" ht="16.5" customHeight="1">
      <c r="A33" s="15" t="s">
        <v>367</v>
      </c>
      <c r="B33" s="15" t="s">
        <v>368</v>
      </c>
      <c r="C33" s="15" t="s">
        <v>61</v>
      </c>
      <c r="D33" s="15" t="s">
        <v>486</v>
      </c>
      <c r="E33" s="4">
        <v>5</v>
      </c>
      <c r="F33" s="18">
        <v>1</v>
      </c>
      <c r="G33" s="18">
        <v>7</v>
      </c>
      <c r="H33" s="18"/>
      <c r="I33" s="4">
        <f t="shared" si="0"/>
        <v>6</v>
      </c>
      <c r="J33" s="18"/>
      <c r="K33" s="25">
        <f t="shared" si="1"/>
        <v>6</v>
      </c>
      <c r="L33" s="7">
        <f t="shared" si="2"/>
        <v>5</v>
      </c>
    </row>
    <row r="34" spans="1:12" ht="16.5" customHeight="1">
      <c r="A34" s="1" t="s">
        <v>672</v>
      </c>
      <c r="B34" s="1" t="s">
        <v>673</v>
      </c>
      <c r="C34" s="2" t="s">
        <v>91</v>
      </c>
      <c r="D34" s="3"/>
      <c r="E34" s="4">
        <v>0</v>
      </c>
      <c r="F34" s="4"/>
      <c r="G34" s="4"/>
      <c r="H34" s="4"/>
      <c r="I34" s="4">
        <f t="shared" si="0"/>
        <v>0</v>
      </c>
      <c r="J34" s="4"/>
      <c r="K34" s="24">
        <f t="shared" si="1"/>
        <v>0</v>
      </c>
      <c r="L34" s="7">
        <f t="shared" si="2"/>
        <v>5</v>
      </c>
    </row>
    <row r="35" spans="1:12" ht="16.5" customHeight="1">
      <c r="A35" s="1" t="s">
        <v>27</v>
      </c>
      <c r="B35" s="1" t="s">
        <v>28</v>
      </c>
      <c r="C35" s="2" t="s">
        <v>29</v>
      </c>
      <c r="D35" s="3"/>
      <c r="E35" s="4">
        <v>0</v>
      </c>
      <c r="F35" s="4"/>
      <c r="G35" s="4"/>
      <c r="H35" s="4"/>
      <c r="I35" s="4">
        <f t="shared" si="0"/>
        <v>0</v>
      </c>
      <c r="J35" s="4"/>
      <c r="K35" s="24">
        <f t="shared" si="1"/>
        <v>0</v>
      </c>
      <c r="L35" s="7">
        <f t="shared" si="2"/>
        <v>5</v>
      </c>
    </row>
    <row r="36" spans="1:12" ht="16.5" customHeight="1">
      <c r="A36" s="1" t="s">
        <v>167</v>
      </c>
      <c r="B36" s="16" t="s">
        <v>168</v>
      </c>
      <c r="C36" s="16" t="s">
        <v>56</v>
      </c>
      <c r="D36" s="16"/>
      <c r="E36" s="26">
        <v>5</v>
      </c>
      <c r="F36" s="26">
        <v>6</v>
      </c>
      <c r="G36" s="26">
        <v>2</v>
      </c>
      <c r="H36" s="26"/>
      <c r="I36" s="4">
        <f t="shared" si="0"/>
        <v>11</v>
      </c>
      <c r="J36" s="26"/>
      <c r="K36" s="24">
        <f t="shared" si="1"/>
        <v>11</v>
      </c>
      <c r="L36" s="7">
        <f t="shared" si="2"/>
        <v>5</v>
      </c>
    </row>
    <row r="37" spans="1:12" ht="16.5" customHeight="1">
      <c r="A37" s="14" t="s">
        <v>30</v>
      </c>
      <c r="B37" s="15" t="s">
        <v>31</v>
      </c>
      <c r="C37" s="15" t="s">
        <v>32</v>
      </c>
      <c r="D37" s="15"/>
      <c r="E37" s="18">
        <v>5</v>
      </c>
      <c r="F37" s="18">
        <v>10</v>
      </c>
      <c r="G37" s="18">
        <v>0</v>
      </c>
      <c r="H37" s="18"/>
      <c r="I37" s="4">
        <f t="shared" si="0"/>
        <v>15</v>
      </c>
      <c r="J37" s="18"/>
      <c r="K37" s="24">
        <f t="shared" si="1"/>
        <v>15</v>
      </c>
      <c r="L37" s="7">
        <f t="shared" si="2"/>
        <v>5</v>
      </c>
    </row>
    <row r="38" spans="1:12" ht="16.5" customHeight="1">
      <c r="A38" s="2" t="s">
        <v>377</v>
      </c>
      <c r="B38" s="2" t="s">
        <v>378</v>
      </c>
      <c r="C38" s="2" t="s">
        <v>176</v>
      </c>
      <c r="D38" s="2" t="s">
        <v>467</v>
      </c>
      <c r="E38" s="18">
        <v>5</v>
      </c>
      <c r="F38" s="18">
        <v>1</v>
      </c>
      <c r="G38" s="18"/>
      <c r="H38" s="18"/>
      <c r="I38" s="4">
        <f aca="true" t="shared" si="3" ref="I38:I69">E38+F38+IF(G38&lt;16,0,G38)+H38</f>
        <v>6</v>
      </c>
      <c r="J38" s="18"/>
      <c r="K38" s="24">
        <f t="shared" si="1"/>
        <v>6</v>
      </c>
      <c r="L38" s="7">
        <f t="shared" si="2"/>
        <v>5</v>
      </c>
    </row>
    <row r="39" spans="1:12" ht="16.5" customHeight="1">
      <c r="A39" s="1" t="s">
        <v>674</v>
      </c>
      <c r="B39" s="1" t="s">
        <v>675</v>
      </c>
      <c r="C39" s="2" t="s">
        <v>45</v>
      </c>
      <c r="D39" s="3"/>
      <c r="E39" s="4">
        <v>0</v>
      </c>
      <c r="F39" s="4"/>
      <c r="G39" s="4"/>
      <c r="H39" s="4"/>
      <c r="I39" s="4">
        <f t="shared" si="3"/>
        <v>0</v>
      </c>
      <c r="J39" s="4"/>
      <c r="K39" s="24">
        <f t="shared" si="1"/>
        <v>0</v>
      </c>
      <c r="L39" s="7">
        <f t="shared" si="2"/>
        <v>5</v>
      </c>
    </row>
    <row r="40" spans="1:12" ht="16.5" customHeight="1">
      <c r="A40" s="1" t="s">
        <v>33</v>
      </c>
      <c r="B40" s="16" t="s">
        <v>34</v>
      </c>
      <c r="C40" s="16" t="s">
        <v>35</v>
      </c>
      <c r="D40" s="17"/>
      <c r="E40" s="26">
        <v>5</v>
      </c>
      <c r="F40" s="26">
        <v>7</v>
      </c>
      <c r="G40" s="26">
        <v>0</v>
      </c>
      <c r="H40" s="26"/>
      <c r="I40" s="4">
        <f t="shared" si="3"/>
        <v>12</v>
      </c>
      <c r="J40" s="26"/>
      <c r="K40" s="24">
        <f t="shared" si="1"/>
        <v>12</v>
      </c>
      <c r="L40" s="7">
        <f t="shared" si="2"/>
        <v>5</v>
      </c>
    </row>
    <row r="41" spans="1:12" ht="16.5" customHeight="1">
      <c r="A41" s="10" t="s">
        <v>293</v>
      </c>
      <c r="B41" s="11" t="s">
        <v>294</v>
      </c>
      <c r="C41" s="11" t="s">
        <v>71</v>
      </c>
      <c r="D41" s="11"/>
      <c r="E41" s="12">
        <v>5</v>
      </c>
      <c r="F41" s="12"/>
      <c r="G41" s="14"/>
      <c r="H41" s="13"/>
      <c r="I41" s="4">
        <f t="shared" si="3"/>
        <v>5</v>
      </c>
      <c r="J41" s="13"/>
      <c r="K41" s="24">
        <f t="shared" si="1"/>
        <v>5</v>
      </c>
      <c r="L41" s="7">
        <f t="shared" si="2"/>
        <v>5</v>
      </c>
    </row>
    <row r="42" spans="1:12" ht="16.5" customHeight="1">
      <c r="A42" s="1" t="s">
        <v>227</v>
      </c>
      <c r="B42" s="1" t="s">
        <v>225</v>
      </c>
      <c r="C42" s="1" t="s">
        <v>226</v>
      </c>
      <c r="D42" s="1"/>
      <c r="E42" s="18">
        <v>5</v>
      </c>
      <c r="F42" s="18"/>
      <c r="G42" s="18">
        <v>19</v>
      </c>
      <c r="H42" s="18">
        <v>4</v>
      </c>
      <c r="I42" s="4">
        <f t="shared" si="3"/>
        <v>28</v>
      </c>
      <c r="J42" s="18"/>
      <c r="K42" s="24">
        <f t="shared" si="1"/>
        <v>28</v>
      </c>
      <c r="L42" s="7">
        <f t="shared" si="2"/>
        <v>5</v>
      </c>
    </row>
    <row r="43" spans="1:12" ht="16.5" customHeight="1">
      <c r="A43" s="1" t="s">
        <v>38</v>
      </c>
      <c r="B43" s="1" t="s">
        <v>36</v>
      </c>
      <c r="C43" s="2" t="s">
        <v>26</v>
      </c>
      <c r="D43" s="3"/>
      <c r="E43" s="4">
        <v>0</v>
      </c>
      <c r="F43" s="4">
        <v>2</v>
      </c>
      <c r="G43" s="4"/>
      <c r="H43" s="4"/>
      <c r="I43" s="4">
        <f t="shared" si="3"/>
        <v>2</v>
      </c>
      <c r="J43" s="4"/>
      <c r="K43" s="24">
        <f t="shared" si="1"/>
        <v>2</v>
      </c>
      <c r="L43" s="7">
        <f t="shared" si="2"/>
        <v>5</v>
      </c>
    </row>
    <row r="44" spans="1:12" ht="16.5" customHeight="1">
      <c r="A44" s="14" t="s">
        <v>38</v>
      </c>
      <c r="B44" s="15" t="s">
        <v>36</v>
      </c>
      <c r="C44" s="15" t="s">
        <v>26</v>
      </c>
      <c r="D44" s="15"/>
      <c r="E44" s="18">
        <v>5</v>
      </c>
      <c r="F44" s="18"/>
      <c r="G44" s="18"/>
      <c r="H44" s="18"/>
      <c r="I44" s="4">
        <f t="shared" si="3"/>
        <v>5</v>
      </c>
      <c r="J44" s="18"/>
      <c r="K44" s="24">
        <f t="shared" si="1"/>
        <v>5</v>
      </c>
      <c r="L44" s="7">
        <f t="shared" si="2"/>
        <v>5</v>
      </c>
    </row>
    <row r="45" spans="1:12" ht="16.5" customHeight="1">
      <c r="A45" s="14" t="s">
        <v>40</v>
      </c>
      <c r="B45" s="15" t="s">
        <v>41</v>
      </c>
      <c r="C45" s="15" t="s">
        <v>42</v>
      </c>
      <c r="D45" s="15"/>
      <c r="E45" s="18">
        <v>5</v>
      </c>
      <c r="F45" s="18">
        <v>2</v>
      </c>
      <c r="G45" s="18"/>
      <c r="H45" s="18"/>
      <c r="I45" s="4">
        <f t="shared" si="3"/>
        <v>7</v>
      </c>
      <c r="J45" s="18"/>
      <c r="K45" s="24">
        <f t="shared" si="1"/>
        <v>7</v>
      </c>
      <c r="L45" s="7">
        <f t="shared" si="2"/>
        <v>5</v>
      </c>
    </row>
    <row r="46" spans="1:12" ht="16.5" customHeight="1">
      <c r="A46" s="1" t="s">
        <v>169</v>
      </c>
      <c r="B46" s="16" t="s">
        <v>170</v>
      </c>
      <c r="C46" s="16" t="s">
        <v>63</v>
      </c>
      <c r="D46" s="16"/>
      <c r="E46" s="26">
        <v>3</v>
      </c>
      <c r="F46" s="26">
        <v>2</v>
      </c>
      <c r="G46" s="26"/>
      <c r="H46" s="26"/>
      <c r="I46" s="4">
        <f t="shared" si="3"/>
        <v>5</v>
      </c>
      <c r="J46" s="26"/>
      <c r="K46" s="24">
        <f t="shared" si="1"/>
        <v>5</v>
      </c>
      <c r="L46" s="7">
        <f t="shared" si="2"/>
        <v>5</v>
      </c>
    </row>
    <row r="47" spans="1:12" ht="16.5" customHeight="1">
      <c r="A47" s="1" t="s">
        <v>171</v>
      </c>
      <c r="B47" s="16" t="s">
        <v>172</v>
      </c>
      <c r="C47" s="16" t="s">
        <v>173</v>
      </c>
      <c r="D47" s="17" t="s">
        <v>484</v>
      </c>
      <c r="E47" s="26">
        <v>5</v>
      </c>
      <c r="F47" s="26">
        <v>5</v>
      </c>
      <c r="G47" s="26"/>
      <c r="H47" s="26">
        <v>8</v>
      </c>
      <c r="I47" s="4">
        <f t="shared" si="3"/>
        <v>18</v>
      </c>
      <c r="J47" s="26"/>
      <c r="K47" s="24">
        <f t="shared" si="1"/>
        <v>18</v>
      </c>
      <c r="L47" s="7">
        <f t="shared" si="2"/>
        <v>5</v>
      </c>
    </row>
    <row r="48" spans="1:12" ht="16.5" customHeight="1">
      <c r="A48" s="1" t="s">
        <v>249</v>
      </c>
      <c r="B48" s="1" t="s">
        <v>172</v>
      </c>
      <c r="C48" s="1" t="s">
        <v>248</v>
      </c>
      <c r="D48" s="1"/>
      <c r="E48" s="4">
        <v>5</v>
      </c>
      <c r="F48" s="18"/>
      <c r="G48" s="18">
        <v>21</v>
      </c>
      <c r="H48" s="18"/>
      <c r="I48" s="4">
        <f t="shared" si="3"/>
        <v>26</v>
      </c>
      <c r="J48" s="18"/>
      <c r="K48" s="24">
        <f t="shared" si="1"/>
        <v>26</v>
      </c>
      <c r="L48" s="7">
        <f t="shared" si="2"/>
        <v>5</v>
      </c>
    </row>
    <row r="49" spans="1:12" ht="16.5" customHeight="1">
      <c r="A49" s="1" t="s">
        <v>818</v>
      </c>
      <c r="B49" s="1" t="s">
        <v>819</v>
      </c>
      <c r="C49" s="2" t="s">
        <v>820</v>
      </c>
      <c r="D49" s="3"/>
      <c r="E49" s="4"/>
      <c r="F49" s="4"/>
      <c r="G49" s="4">
        <v>12</v>
      </c>
      <c r="H49" s="4"/>
      <c r="I49" s="4">
        <f t="shared" si="3"/>
        <v>0</v>
      </c>
      <c r="J49" s="4"/>
      <c r="K49" s="4"/>
      <c r="L49" s="7"/>
    </row>
    <row r="50" spans="1:12" ht="16.5" customHeight="1">
      <c r="A50" s="1" t="s">
        <v>683</v>
      </c>
      <c r="B50" s="1" t="s">
        <v>684</v>
      </c>
      <c r="C50" s="2" t="s">
        <v>134</v>
      </c>
      <c r="D50" s="3"/>
      <c r="E50" s="4">
        <v>0</v>
      </c>
      <c r="F50" s="4">
        <v>1</v>
      </c>
      <c r="G50" s="4"/>
      <c r="H50" s="4"/>
      <c r="I50" s="4">
        <f t="shared" si="3"/>
        <v>1</v>
      </c>
      <c r="J50" s="4"/>
      <c r="K50" s="24">
        <f aca="true" t="shared" si="4" ref="K50:K78">I50+J50</f>
        <v>1</v>
      </c>
      <c r="L50" s="7">
        <f aca="true" t="shared" si="5" ref="L50:L78">IF(K50&lt;=50,5,IF(K50&lt;=60,6,IF(K50&lt;=70,7,IF(K50&lt;=80,8,IF(K50&lt;=90,9,IF(K50&lt;=100,10,"-"))))))</f>
        <v>5</v>
      </c>
    </row>
    <row r="51" spans="1:12" ht="16.5" customHeight="1">
      <c r="A51" s="10" t="s">
        <v>298</v>
      </c>
      <c r="B51" s="11" t="s">
        <v>299</v>
      </c>
      <c r="C51" s="11" t="s">
        <v>300</v>
      </c>
      <c r="D51" s="11"/>
      <c r="E51" s="12"/>
      <c r="F51" s="12"/>
      <c r="G51" s="14">
        <v>20</v>
      </c>
      <c r="H51" s="13"/>
      <c r="I51" s="4">
        <f t="shared" si="3"/>
        <v>20</v>
      </c>
      <c r="J51" s="13"/>
      <c r="K51" s="24">
        <f t="shared" si="4"/>
        <v>20</v>
      </c>
      <c r="L51" s="7">
        <f t="shared" si="5"/>
        <v>5</v>
      </c>
    </row>
    <row r="52" spans="1:12" ht="16.5" customHeight="1">
      <c r="A52" s="2" t="s">
        <v>385</v>
      </c>
      <c r="B52" s="2" t="s">
        <v>387</v>
      </c>
      <c r="C52" s="2" t="s">
        <v>386</v>
      </c>
      <c r="D52" s="2" t="s">
        <v>490</v>
      </c>
      <c r="E52" s="4">
        <v>5</v>
      </c>
      <c r="F52" s="4">
        <v>1</v>
      </c>
      <c r="G52" s="4"/>
      <c r="H52" s="4"/>
      <c r="I52" s="4">
        <f t="shared" si="3"/>
        <v>6</v>
      </c>
      <c r="J52" s="4"/>
      <c r="K52" s="24">
        <f t="shared" si="4"/>
        <v>6</v>
      </c>
      <c r="L52" s="7">
        <f t="shared" si="5"/>
        <v>5</v>
      </c>
    </row>
    <row r="53" spans="1:12" ht="16.5" customHeight="1">
      <c r="A53" s="1" t="s">
        <v>694</v>
      </c>
      <c r="B53" s="1" t="s">
        <v>695</v>
      </c>
      <c r="C53" s="2" t="s">
        <v>4</v>
      </c>
      <c r="D53" s="3"/>
      <c r="E53" s="4">
        <v>0</v>
      </c>
      <c r="F53" s="4"/>
      <c r="G53" s="4"/>
      <c r="H53" s="4"/>
      <c r="I53" s="4">
        <f t="shared" si="3"/>
        <v>0</v>
      </c>
      <c r="J53" s="4"/>
      <c r="K53" s="24">
        <f t="shared" si="4"/>
        <v>0</v>
      </c>
      <c r="L53" s="7">
        <f t="shared" si="5"/>
        <v>5</v>
      </c>
    </row>
    <row r="54" spans="1:12" ht="16.5" customHeight="1">
      <c r="A54" s="1" t="s">
        <v>825</v>
      </c>
      <c r="B54" s="1" t="s">
        <v>826</v>
      </c>
      <c r="C54" s="2" t="s">
        <v>135</v>
      </c>
      <c r="D54" s="3"/>
      <c r="E54" s="4"/>
      <c r="F54" s="4"/>
      <c r="G54" s="4">
        <v>0</v>
      </c>
      <c r="H54" s="4"/>
      <c r="I54" s="4">
        <f t="shared" si="3"/>
        <v>0</v>
      </c>
      <c r="J54" s="4"/>
      <c r="K54" s="4"/>
      <c r="L54" s="84"/>
    </row>
    <row r="55" spans="1:12" ht="16.5" customHeight="1">
      <c r="A55" s="14" t="s">
        <v>264</v>
      </c>
      <c r="B55" s="15" t="s">
        <v>265</v>
      </c>
      <c r="C55" s="15" t="s">
        <v>127</v>
      </c>
      <c r="D55" s="15"/>
      <c r="E55" s="18">
        <v>5</v>
      </c>
      <c r="F55" s="18">
        <v>4</v>
      </c>
      <c r="G55" s="18">
        <v>6</v>
      </c>
      <c r="H55" s="18"/>
      <c r="I55" s="4">
        <f t="shared" si="3"/>
        <v>9</v>
      </c>
      <c r="J55" s="18"/>
      <c r="K55" s="24">
        <f t="shared" si="4"/>
        <v>9</v>
      </c>
      <c r="L55" s="84">
        <f t="shared" si="5"/>
        <v>5</v>
      </c>
    </row>
    <row r="56" spans="1:12" ht="16.5" customHeight="1">
      <c r="A56" s="1" t="s">
        <v>696</v>
      </c>
      <c r="B56" s="1" t="s">
        <v>697</v>
      </c>
      <c r="C56" s="2" t="s">
        <v>47</v>
      </c>
      <c r="D56" s="3"/>
      <c r="E56" s="4">
        <v>5</v>
      </c>
      <c r="F56" s="4">
        <v>7</v>
      </c>
      <c r="G56" s="4">
        <v>16</v>
      </c>
      <c r="H56" s="4"/>
      <c r="I56" s="4">
        <f t="shared" si="3"/>
        <v>28</v>
      </c>
      <c r="J56" s="4"/>
      <c r="K56" s="24">
        <f t="shared" si="4"/>
        <v>28</v>
      </c>
      <c r="L56" s="7">
        <f t="shared" si="5"/>
        <v>5</v>
      </c>
    </row>
    <row r="57" spans="1:12" ht="16.5" customHeight="1">
      <c r="A57" s="14" t="s">
        <v>49</v>
      </c>
      <c r="B57" s="15" t="s">
        <v>50</v>
      </c>
      <c r="C57" s="15" t="s">
        <v>51</v>
      </c>
      <c r="D57" s="15"/>
      <c r="E57" s="18">
        <v>5</v>
      </c>
      <c r="F57" s="18">
        <v>0</v>
      </c>
      <c r="G57" s="18">
        <v>13</v>
      </c>
      <c r="H57" s="18"/>
      <c r="I57" s="4">
        <f t="shared" si="3"/>
        <v>5</v>
      </c>
      <c r="J57" s="18"/>
      <c r="K57" s="24">
        <f t="shared" si="4"/>
        <v>5</v>
      </c>
      <c r="L57" s="7">
        <f t="shared" si="5"/>
        <v>5</v>
      </c>
    </row>
    <row r="58" spans="1:12" ht="16.5" customHeight="1">
      <c r="A58" s="1" t="s">
        <v>706</v>
      </c>
      <c r="B58" s="1" t="s">
        <v>707</v>
      </c>
      <c r="C58" s="2" t="s">
        <v>321</v>
      </c>
      <c r="D58" s="3"/>
      <c r="E58" s="4">
        <v>0</v>
      </c>
      <c r="F58" s="4">
        <v>1</v>
      </c>
      <c r="G58" s="4"/>
      <c r="H58" s="4"/>
      <c r="I58" s="4">
        <f t="shared" si="3"/>
        <v>1</v>
      </c>
      <c r="J58" s="4"/>
      <c r="K58" s="24">
        <f t="shared" si="4"/>
        <v>1</v>
      </c>
      <c r="L58" s="7">
        <f t="shared" si="5"/>
        <v>5</v>
      </c>
    </row>
    <row r="59" spans="1:12" ht="16.5" customHeight="1">
      <c r="A59" s="10" t="s">
        <v>306</v>
      </c>
      <c r="B59" s="11" t="s">
        <v>307</v>
      </c>
      <c r="C59" s="11" t="s">
        <v>26</v>
      </c>
      <c r="D59" s="11"/>
      <c r="E59" s="12">
        <v>5</v>
      </c>
      <c r="F59" s="12"/>
      <c r="G59" s="14"/>
      <c r="H59" s="13"/>
      <c r="I59" s="4">
        <f t="shared" si="3"/>
        <v>5</v>
      </c>
      <c r="J59" s="13"/>
      <c r="K59" s="24">
        <f t="shared" si="4"/>
        <v>5</v>
      </c>
      <c r="L59" s="7">
        <f t="shared" si="5"/>
        <v>5</v>
      </c>
    </row>
    <row r="60" spans="1:12" ht="16.5" customHeight="1">
      <c r="A60" s="1" t="s">
        <v>708</v>
      </c>
      <c r="B60" s="1" t="s">
        <v>308</v>
      </c>
      <c r="C60" s="2" t="s">
        <v>348</v>
      </c>
      <c r="D60" s="3"/>
      <c r="E60" s="4">
        <v>0</v>
      </c>
      <c r="F60" s="4"/>
      <c r="G60" s="4"/>
      <c r="H60" s="4"/>
      <c r="I60" s="4">
        <f t="shared" si="3"/>
        <v>0</v>
      </c>
      <c r="J60" s="4"/>
      <c r="K60" s="24">
        <f t="shared" si="4"/>
        <v>0</v>
      </c>
      <c r="L60" s="7">
        <f t="shared" si="5"/>
        <v>5</v>
      </c>
    </row>
    <row r="61" spans="1:12" ht="16.5" customHeight="1">
      <c r="A61" s="1" t="s">
        <v>709</v>
      </c>
      <c r="B61" s="1" t="s">
        <v>308</v>
      </c>
      <c r="C61" s="2" t="s">
        <v>79</v>
      </c>
      <c r="D61" s="3"/>
      <c r="E61" s="4">
        <v>0</v>
      </c>
      <c r="F61" s="4">
        <v>1</v>
      </c>
      <c r="G61" s="4"/>
      <c r="H61" s="4"/>
      <c r="I61" s="4">
        <f t="shared" si="3"/>
        <v>1</v>
      </c>
      <c r="J61" s="4"/>
      <c r="K61" s="24">
        <f t="shared" si="4"/>
        <v>1</v>
      </c>
      <c r="L61" s="84">
        <f t="shared" si="5"/>
        <v>5</v>
      </c>
    </row>
    <row r="62" spans="1:12" ht="16.5" customHeight="1">
      <c r="A62" s="2" t="s">
        <v>399</v>
      </c>
      <c r="B62" s="2" t="s">
        <v>400</v>
      </c>
      <c r="C62" s="2" t="s">
        <v>113</v>
      </c>
      <c r="D62" s="15" t="s">
        <v>469</v>
      </c>
      <c r="E62" s="18">
        <v>5</v>
      </c>
      <c r="F62" s="18">
        <v>1</v>
      </c>
      <c r="G62" s="18"/>
      <c r="H62" s="18"/>
      <c r="I62" s="4">
        <f t="shared" si="3"/>
        <v>6</v>
      </c>
      <c r="J62" s="18"/>
      <c r="K62" s="24">
        <f t="shared" si="4"/>
        <v>6</v>
      </c>
      <c r="L62" s="7">
        <f t="shared" si="5"/>
        <v>5</v>
      </c>
    </row>
    <row r="63" spans="1:12" ht="16.5" customHeight="1">
      <c r="A63" s="14" t="s">
        <v>54</v>
      </c>
      <c r="B63" s="15" t="s">
        <v>55</v>
      </c>
      <c r="C63" s="15" t="s">
        <v>47</v>
      </c>
      <c r="D63" s="15"/>
      <c r="E63" s="18">
        <v>5</v>
      </c>
      <c r="F63" s="18">
        <v>0</v>
      </c>
      <c r="G63" s="18"/>
      <c r="H63" s="18"/>
      <c r="I63" s="4">
        <f t="shared" si="3"/>
        <v>5</v>
      </c>
      <c r="J63" s="18"/>
      <c r="K63" s="24">
        <f t="shared" si="4"/>
        <v>5</v>
      </c>
      <c r="L63" s="7">
        <f t="shared" si="5"/>
        <v>5</v>
      </c>
    </row>
    <row r="64" spans="1:12" ht="16.5" customHeight="1">
      <c r="A64" s="14" t="s">
        <v>236</v>
      </c>
      <c r="B64" s="15" t="s">
        <v>174</v>
      </c>
      <c r="C64" s="15" t="s">
        <v>61</v>
      </c>
      <c r="D64" s="15"/>
      <c r="E64" s="18">
        <v>5</v>
      </c>
      <c r="F64" s="18">
        <v>4</v>
      </c>
      <c r="G64" s="18"/>
      <c r="H64" s="18">
        <v>8</v>
      </c>
      <c r="I64" s="4">
        <f t="shared" si="3"/>
        <v>17</v>
      </c>
      <c r="J64" s="18"/>
      <c r="K64" s="24">
        <f t="shared" si="4"/>
        <v>17</v>
      </c>
      <c r="L64" s="7">
        <f t="shared" si="5"/>
        <v>5</v>
      </c>
    </row>
    <row r="65" spans="1:12" ht="16.5" customHeight="1">
      <c r="A65" s="1" t="s">
        <v>519</v>
      </c>
      <c r="B65" s="1" t="s">
        <v>520</v>
      </c>
      <c r="C65" s="2" t="s">
        <v>68</v>
      </c>
      <c r="D65" s="3"/>
      <c r="E65" s="4">
        <v>0</v>
      </c>
      <c r="F65" s="4"/>
      <c r="G65" s="4"/>
      <c r="H65" s="4"/>
      <c r="I65" s="4">
        <f t="shared" si="3"/>
        <v>0</v>
      </c>
      <c r="J65" s="4"/>
      <c r="K65" s="24">
        <f t="shared" si="4"/>
        <v>0</v>
      </c>
      <c r="L65" s="7">
        <f t="shared" si="5"/>
        <v>5</v>
      </c>
    </row>
    <row r="66" spans="1:12" ht="16.5" customHeight="1">
      <c r="A66" s="10" t="s">
        <v>309</v>
      </c>
      <c r="B66" s="11" t="s">
        <v>57</v>
      </c>
      <c r="C66" s="11" t="s">
        <v>310</v>
      </c>
      <c r="D66" s="11"/>
      <c r="E66" s="12">
        <v>5</v>
      </c>
      <c r="F66" s="12"/>
      <c r="G66" s="14"/>
      <c r="H66" s="13"/>
      <c r="I66" s="4">
        <f t="shared" si="3"/>
        <v>5</v>
      </c>
      <c r="J66" s="13"/>
      <c r="K66" s="24">
        <f t="shared" si="4"/>
        <v>5</v>
      </c>
      <c r="L66" s="7">
        <f t="shared" si="5"/>
        <v>5</v>
      </c>
    </row>
    <row r="67" spans="1:12" ht="16.5" customHeight="1">
      <c r="A67" s="10" t="s">
        <v>311</v>
      </c>
      <c r="B67" s="11" t="s">
        <v>57</v>
      </c>
      <c r="C67" s="11" t="s">
        <v>14</v>
      </c>
      <c r="D67" s="11"/>
      <c r="E67" s="12">
        <v>5</v>
      </c>
      <c r="F67" s="12"/>
      <c r="G67" s="14">
        <v>5</v>
      </c>
      <c r="H67" s="13"/>
      <c r="I67" s="4">
        <f t="shared" si="3"/>
        <v>5</v>
      </c>
      <c r="J67" s="13"/>
      <c r="K67" s="24">
        <f t="shared" si="4"/>
        <v>5</v>
      </c>
      <c r="L67" s="7">
        <f t="shared" si="5"/>
        <v>5</v>
      </c>
    </row>
    <row r="68" spans="1:12" ht="16.5" customHeight="1">
      <c r="A68" s="1" t="s">
        <v>715</v>
      </c>
      <c r="B68" s="1" t="s">
        <v>57</v>
      </c>
      <c r="C68" s="2" t="s">
        <v>42</v>
      </c>
      <c r="D68" s="3"/>
      <c r="E68" s="4">
        <v>5</v>
      </c>
      <c r="F68" s="4">
        <v>4</v>
      </c>
      <c r="G68" s="4"/>
      <c r="H68" s="4"/>
      <c r="I68" s="4">
        <f t="shared" si="3"/>
        <v>9</v>
      </c>
      <c r="J68" s="4"/>
      <c r="K68" s="24">
        <f t="shared" si="4"/>
        <v>9</v>
      </c>
      <c r="L68" s="7">
        <f t="shared" si="5"/>
        <v>5</v>
      </c>
    </row>
    <row r="69" spans="1:12" ht="16.5" customHeight="1">
      <c r="A69" s="1" t="s">
        <v>716</v>
      </c>
      <c r="B69" s="1" t="s">
        <v>57</v>
      </c>
      <c r="C69" s="2" t="s">
        <v>717</v>
      </c>
      <c r="D69" s="3"/>
      <c r="E69" s="4">
        <v>5</v>
      </c>
      <c r="F69" s="4">
        <v>8</v>
      </c>
      <c r="G69" s="4">
        <v>20</v>
      </c>
      <c r="H69" s="4">
        <v>10</v>
      </c>
      <c r="I69" s="4">
        <f t="shared" si="3"/>
        <v>43</v>
      </c>
      <c r="J69" s="4"/>
      <c r="K69" s="24">
        <f t="shared" si="4"/>
        <v>43</v>
      </c>
      <c r="L69" s="7">
        <f t="shared" si="5"/>
        <v>5</v>
      </c>
    </row>
    <row r="70" spans="1:12" ht="16.5" customHeight="1">
      <c r="A70" s="1" t="s">
        <v>718</v>
      </c>
      <c r="B70" s="1" t="s">
        <v>314</v>
      </c>
      <c r="C70" s="2" t="s">
        <v>129</v>
      </c>
      <c r="D70" s="3"/>
      <c r="E70" s="4">
        <v>0</v>
      </c>
      <c r="F70" s="4"/>
      <c r="G70" s="4">
        <v>11</v>
      </c>
      <c r="H70" s="4"/>
      <c r="I70" s="4">
        <f aca="true" t="shared" si="6" ref="I70:I100">E70+F70+IF(G70&lt;16,0,G70)+H70</f>
        <v>0</v>
      </c>
      <c r="J70" s="4"/>
      <c r="K70" s="24">
        <f t="shared" si="4"/>
        <v>0</v>
      </c>
      <c r="L70" s="7">
        <f t="shared" si="5"/>
        <v>5</v>
      </c>
    </row>
    <row r="71" spans="1:12" ht="16.5" customHeight="1">
      <c r="A71" s="1" t="s">
        <v>719</v>
      </c>
      <c r="B71" s="1" t="s">
        <v>314</v>
      </c>
      <c r="C71" s="2" t="s">
        <v>720</v>
      </c>
      <c r="D71" s="3"/>
      <c r="E71" s="4">
        <v>0</v>
      </c>
      <c r="F71" s="4"/>
      <c r="G71" s="4"/>
      <c r="H71" s="4"/>
      <c r="I71" s="4">
        <f t="shared" si="6"/>
        <v>0</v>
      </c>
      <c r="J71" s="4"/>
      <c r="K71" s="24">
        <f t="shared" si="4"/>
        <v>0</v>
      </c>
      <c r="L71" s="7">
        <f t="shared" si="5"/>
        <v>5</v>
      </c>
    </row>
    <row r="72" spans="1:12" ht="16.5" customHeight="1">
      <c r="A72" s="10" t="s">
        <v>313</v>
      </c>
      <c r="B72" s="11" t="s">
        <v>314</v>
      </c>
      <c r="C72" s="11" t="s">
        <v>315</v>
      </c>
      <c r="D72" s="11"/>
      <c r="E72" s="12">
        <v>5</v>
      </c>
      <c r="F72" s="12"/>
      <c r="G72" s="14"/>
      <c r="H72" s="13"/>
      <c r="I72" s="4">
        <f t="shared" si="6"/>
        <v>5</v>
      </c>
      <c r="J72" s="13"/>
      <c r="K72" s="24">
        <f t="shared" si="4"/>
        <v>5</v>
      </c>
      <c r="L72" s="7">
        <f t="shared" si="5"/>
        <v>5</v>
      </c>
    </row>
    <row r="73" spans="1:12" ht="16.5" customHeight="1">
      <c r="A73" s="1" t="s">
        <v>54</v>
      </c>
      <c r="B73" s="1" t="s">
        <v>250</v>
      </c>
      <c r="C73" s="1" t="s">
        <v>251</v>
      </c>
      <c r="D73" s="1"/>
      <c r="E73" s="4">
        <v>5</v>
      </c>
      <c r="F73" s="18"/>
      <c r="G73" s="18"/>
      <c r="H73" s="18"/>
      <c r="I73" s="4">
        <f t="shared" si="6"/>
        <v>5</v>
      </c>
      <c r="J73" s="18"/>
      <c r="K73" s="24">
        <f t="shared" si="4"/>
        <v>5</v>
      </c>
      <c r="L73" s="7">
        <f t="shared" si="5"/>
        <v>5</v>
      </c>
    </row>
    <row r="74" spans="1:12" ht="16.5" customHeight="1">
      <c r="A74" s="14" t="s">
        <v>58</v>
      </c>
      <c r="B74" s="36" t="s">
        <v>59</v>
      </c>
      <c r="C74" s="36" t="s">
        <v>60</v>
      </c>
      <c r="D74" s="36"/>
      <c r="E74" s="37">
        <v>5</v>
      </c>
      <c r="F74" s="37">
        <v>8</v>
      </c>
      <c r="G74" s="37">
        <v>17</v>
      </c>
      <c r="H74" s="37">
        <v>10</v>
      </c>
      <c r="I74" s="4">
        <f t="shared" si="6"/>
        <v>40</v>
      </c>
      <c r="J74" s="37"/>
      <c r="K74" s="24">
        <f t="shared" si="4"/>
        <v>40</v>
      </c>
      <c r="L74" s="7">
        <f t="shared" si="5"/>
        <v>5</v>
      </c>
    </row>
    <row r="75" spans="1:12" ht="16.5" customHeight="1">
      <c r="A75" s="1" t="s">
        <v>253</v>
      </c>
      <c r="B75" s="1" t="s">
        <v>252</v>
      </c>
      <c r="C75" s="1" t="s">
        <v>48</v>
      </c>
      <c r="D75" s="1"/>
      <c r="E75" s="4">
        <v>5</v>
      </c>
      <c r="F75" s="18"/>
      <c r="G75" s="18">
        <v>17</v>
      </c>
      <c r="H75" s="18"/>
      <c r="I75" s="4">
        <f t="shared" si="6"/>
        <v>22</v>
      </c>
      <c r="J75" s="18"/>
      <c r="K75" s="24">
        <f t="shared" si="4"/>
        <v>22</v>
      </c>
      <c r="L75" s="7">
        <f t="shared" si="5"/>
        <v>5</v>
      </c>
    </row>
    <row r="76" spans="1:12" ht="16.5" customHeight="1">
      <c r="A76" s="10" t="s">
        <v>317</v>
      </c>
      <c r="B76" s="11" t="s">
        <v>316</v>
      </c>
      <c r="C76" s="11" t="s">
        <v>318</v>
      </c>
      <c r="D76" s="11"/>
      <c r="E76" s="12"/>
      <c r="F76" s="12"/>
      <c r="G76" s="14">
        <v>16</v>
      </c>
      <c r="H76" s="13"/>
      <c r="I76" s="4">
        <f t="shared" si="6"/>
        <v>16</v>
      </c>
      <c r="J76" s="13"/>
      <c r="K76" s="24">
        <f t="shared" si="4"/>
        <v>16</v>
      </c>
      <c r="L76" s="7">
        <f t="shared" si="5"/>
        <v>5</v>
      </c>
    </row>
    <row r="77" spans="1:12" ht="16.5" customHeight="1">
      <c r="A77" s="10" t="s">
        <v>319</v>
      </c>
      <c r="B77" s="11" t="s">
        <v>320</v>
      </c>
      <c r="C77" s="11" t="s">
        <v>321</v>
      </c>
      <c r="D77" s="11"/>
      <c r="E77" s="12">
        <v>5</v>
      </c>
      <c r="F77" s="12"/>
      <c r="G77" s="14">
        <v>2</v>
      </c>
      <c r="H77" s="13"/>
      <c r="I77" s="4">
        <f t="shared" si="6"/>
        <v>5</v>
      </c>
      <c r="J77" s="13"/>
      <c r="K77" s="24">
        <f t="shared" si="4"/>
        <v>5</v>
      </c>
      <c r="L77" s="7">
        <f t="shared" si="5"/>
        <v>5</v>
      </c>
    </row>
    <row r="78" spans="1:12" ht="16.5" customHeight="1">
      <c r="A78" s="1" t="s">
        <v>521</v>
      </c>
      <c r="B78" s="1" t="s">
        <v>522</v>
      </c>
      <c r="C78" s="2" t="s">
        <v>78</v>
      </c>
      <c r="D78" s="3"/>
      <c r="E78" s="4">
        <v>0</v>
      </c>
      <c r="F78" s="4">
        <v>1</v>
      </c>
      <c r="G78" s="4"/>
      <c r="H78" s="4"/>
      <c r="I78" s="4">
        <f t="shared" si="6"/>
        <v>1</v>
      </c>
      <c r="J78" s="4"/>
      <c r="K78" s="24">
        <f t="shared" si="4"/>
        <v>1</v>
      </c>
      <c r="L78" s="7">
        <f t="shared" si="5"/>
        <v>5</v>
      </c>
    </row>
    <row r="79" spans="1:12" ht="16.5" customHeight="1">
      <c r="A79" s="1" t="s">
        <v>812</v>
      </c>
      <c r="B79" s="1" t="s">
        <v>813</v>
      </c>
      <c r="C79" s="2" t="s">
        <v>814</v>
      </c>
      <c r="D79" s="3"/>
      <c r="E79" s="4"/>
      <c r="F79" s="4"/>
      <c r="G79" s="4">
        <v>8</v>
      </c>
      <c r="H79" s="4"/>
      <c r="I79" s="4">
        <f t="shared" si="6"/>
        <v>0</v>
      </c>
      <c r="J79" s="4"/>
      <c r="K79" s="4"/>
      <c r="L79" s="7"/>
    </row>
    <row r="80" spans="1:12" ht="16.5" customHeight="1">
      <c r="A80" s="1" t="s">
        <v>177</v>
      </c>
      <c r="B80" s="1" t="s">
        <v>178</v>
      </c>
      <c r="C80" s="1" t="s">
        <v>15</v>
      </c>
      <c r="D80" s="1"/>
      <c r="E80" s="4">
        <v>5</v>
      </c>
      <c r="F80" s="4">
        <v>0</v>
      </c>
      <c r="G80" s="4">
        <v>19</v>
      </c>
      <c r="H80" s="4">
        <v>0</v>
      </c>
      <c r="I80" s="4">
        <f t="shared" si="6"/>
        <v>24</v>
      </c>
      <c r="J80" s="4"/>
      <c r="K80" s="24">
        <f aca="true" t="shared" si="7" ref="K80:K85">I80+J80</f>
        <v>24</v>
      </c>
      <c r="L80" s="7">
        <f aca="true" t="shared" si="8" ref="L80:L85">IF(K80&lt;=50,5,IF(K80&lt;=60,6,IF(K80&lt;=70,7,IF(K80&lt;=80,8,IF(K80&lt;=90,9,IF(K80&lt;=100,10,"-"))))))</f>
        <v>5</v>
      </c>
    </row>
    <row r="81" spans="1:12" ht="16.5" customHeight="1">
      <c r="A81" s="1" t="s">
        <v>731</v>
      </c>
      <c r="B81" s="1" t="s">
        <v>180</v>
      </c>
      <c r="C81" s="2" t="s">
        <v>52</v>
      </c>
      <c r="D81" s="3"/>
      <c r="E81" s="4">
        <v>0</v>
      </c>
      <c r="F81" s="4">
        <v>3</v>
      </c>
      <c r="G81" s="4">
        <v>16</v>
      </c>
      <c r="H81" s="4">
        <v>9</v>
      </c>
      <c r="I81" s="4">
        <f t="shared" si="6"/>
        <v>28</v>
      </c>
      <c r="J81" s="4"/>
      <c r="K81" s="24">
        <f t="shared" si="7"/>
        <v>28</v>
      </c>
      <c r="L81" s="7">
        <f t="shared" si="8"/>
        <v>5</v>
      </c>
    </row>
    <row r="82" spans="1:12" ht="16.5" customHeight="1">
      <c r="A82" s="1" t="s">
        <v>179</v>
      </c>
      <c r="B82" s="16" t="s">
        <v>180</v>
      </c>
      <c r="C82" s="16" t="s">
        <v>45</v>
      </c>
      <c r="D82" s="16"/>
      <c r="E82" s="26">
        <v>3</v>
      </c>
      <c r="F82" s="26">
        <v>2</v>
      </c>
      <c r="G82" s="26"/>
      <c r="H82" s="26"/>
      <c r="I82" s="4">
        <f t="shared" si="6"/>
        <v>5</v>
      </c>
      <c r="J82" s="26"/>
      <c r="K82" s="24">
        <f t="shared" si="7"/>
        <v>5</v>
      </c>
      <c r="L82" s="7">
        <f t="shared" si="8"/>
        <v>5</v>
      </c>
    </row>
    <row r="83" spans="1:12" ht="16.5" customHeight="1">
      <c r="A83" s="10" t="s">
        <v>325</v>
      </c>
      <c r="B83" s="11" t="s">
        <v>326</v>
      </c>
      <c r="C83" s="11" t="s">
        <v>47</v>
      </c>
      <c r="D83" s="11"/>
      <c r="E83" s="12">
        <v>5</v>
      </c>
      <c r="F83" s="12"/>
      <c r="G83" s="14">
        <v>2</v>
      </c>
      <c r="H83" s="13"/>
      <c r="I83" s="4">
        <f t="shared" si="6"/>
        <v>5</v>
      </c>
      <c r="J83" s="13"/>
      <c r="K83" s="24">
        <f t="shared" si="7"/>
        <v>5</v>
      </c>
      <c r="L83" s="7">
        <f t="shared" si="8"/>
        <v>5</v>
      </c>
    </row>
    <row r="84" spans="1:12" ht="16.5" customHeight="1">
      <c r="A84" s="14" t="s">
        <v>64</v>
      </c>
      <c r="B84" s="15" t="s">
        <v>65</v>
      </c>
      <c r="C84" s="15" t="s">
        <v>24</v>
      </c>
      <c r="D84" s="15"/>
      <c r="E84" s="18">
        <v>5</v>
      </c>
      <c r="F84" s="18">
        <v>2</v>
      </c>
      <c r="G84" s="18">
        <v>16</v>
      </c>
      <c r="H84" s="18">
        <v>7</v>
      </c>
      <c r="I84" s="4">
        <f t="shared" si="6"/>
        <v>30</v>
      </c>
      <c r="J84" s="18"/>
      <c r="K84" s="24">
        <f t="shared" si="7"/>
        <v>30</v>
      </c>
      <c r="L84" s="7">
        <f t="shared" si="8"/>
        <v>5</v>
      </c>
    </row>
    <row r="85" spans="1:12" ht="16.5" customHeight="1">
      <c r="A85" s="1" t="s">
        <v>66</v>
      </c>
      <c r="B85" s="16" t="s">
        <v>67</v>
      </c>
      <c r="C85" s="16" t="s">
        <v>10</v>
      </c>
      <c r="D85" s="16"/>
      <c r="E85" s="26">
        <v>5</v>
      </c>
      <c r="F85" s="26">
        <v>5</v>
      </c>
      <c r="G85" s="26">
        <v>9</v>
      </c>
      <c r="H85" s="26"/>
      <c r="I85" s="4">
        <f t="shared" si="6"/>
        <v>10</v>
      </c>
      <c r="J85" s="26"/>
      <c r="K85" s="24">
        <f t="shared" si="7"/>
        <v>10</v>
      </c>
      <c r="L85" s="7">
        <f t="shared" si="8"/>
        <v>5</v>
      </c>
    </row>
    <row r="86" spans="1:12" ht="16.5" customHeight="1">
      <c r="A86" s="1" t="s">
        <v>807</v>
      </c>
      <c r="B86" s="1" t="s">
        <v>808</v>
      </c>
      <c r="C86" s="2" t="s">
        <v>809</v>
      </c>
      <c r="D86" s="3"/>
      <c r="E86" s="4"/>
      <c r="F86" s="4">
        <v>2</v>
      </c>
      <c r="G86" s="4">
        <v>18</v>
      </c>
      <c r="H86" s="4">
        <v>8</v>
      </c>
      <c r="I86" s="4">
        <f t="shared" si="6"/>
        <v>28</v>
      </c>
      <c r="J86" s="4"/>
      <c r="K86" s="4"/>
      <c r="L86" s="7"/>
    </row>
    <row r="87" spans="1:12" ht="16.5" customHeight="1">
      <c r="A87" s="14" t="s">
        <v>69</v>
      </c>
      <c r="B87" s="15" t="s">
        <v>70</v>
      </c>
      <c r="C87" s="15" t="s">
        <v>71</v>
      </c>
      <c r="D87" s="15"/>
      <c r="E87" s="18">
        <v>5</v>
      </c>
      <c r="F87" s="18">
        <v>1</v>
      </c>
      <c r="G87" s="18">
        <v>16</v>
      </c>
      <c r="H87" s="18">
        <v>6</v>
      </c>
      <c r="I87" s="4">
        <f t="shared" si="6"/>
        <v>28</v>
      </c>
      <c r="J87" s="18"/>
      <c r="K87" s="24">
        <f aca="true" t="shared" si="9" ref="K87:K117">I87+J87</f>
        <v>28</v>
      </c>
      <c r="L87" s="7">
        <f aca="true" t="shared" si="10" ref="L87:L117">IF(K87&lt;=50,5,IF(K87&lt;=60,6,IF(K87&lt;=70,7,IF(K87&lt;=80,8,IF(K87&lt;=90,9,IF(K87&lt;=100,10,"-"))))))</f>
        <v>5</v>
      </c>
    </row>
    <row r="88" spans="1:12" ht="16.5" customHeight="1">
      <c r="A88" s="1" t="s">
        <v>230</v>
      </c>
      <c r="B88" s="1" t="s">
        <v>228</v>
      </c>
      <c r="C88" s="1" t="s">
        <v>229</v>
      </c>
      <c r="D88" s="1"/>
      <c r="E88" s="18">
        <v>5</v>
      </c>
      <c r="F88" s="18"/>
      <c r="G88" s="18">
        <v>3</v>
      </c>
      <c r="H88" s="18"/>
      <c r="I88" s="4">
        <f t="shared" si="6"/>
        <v>5</v>
      </c>
      <c r="J88" s="18"/>
      <c r="K88" s="24">
        <f t="shared" si="9"/>
        <v>5</v>
      </c>
      <c r="L88" s="7">
        <f t="shared" si="10"/>
        <v>5</v>
      </c>
    </row>
    <row r="89" spans="1:12" ht="16.5" customHeight="1">
      <c r="A89" s="1" t="s">
        <v>181</v>
      </c>
      <c r="B89" s="1" t="s">
        <v>182</v>
      </c>
      <c r="C89" s="1" t="s">
        <v>164</v>
      </c>
      <c r="D89" s="1"/>
      <c r="E89" s="4">
        <v>5</v>
      </c>
      <c r="F89" s="4">
        <v>0</v>
      </c>
      <c r="G89" s="4">
        <v>18</v>
      </c>
      <c r="H89" s="4">
        <v>8</v>
      </c>
      <c r="I89" s="4">
        <f t="shared" si="6"/>
        <v>31</v>
      </c>
      <c r="J89" s="4"/>
      <c r="K89" s="24">
        <f t="shared" si="9"/>
        <v>31</v>
      </c>
      <c r="L89" s="7">
        <f t="shared" si="10"/>
        <v>5</v>
      </c>
    </row>
    <row r="90" spans="1:12" ht="16.5" customHeight="1">
      <c r="A90" s="10" t="s">
        <v>327</v>
      </c>
      <c r="B90" s="11" t="s">
        <v>183</v>
      </c>
      <c r="C90" s="11" t="s">
        <v>62</v>
      </c>
      <c r="D90" s="11"/>
      <c r="E90" s="12">
        <v>5</v>
      </c>
      <c r="F90" s="12"/>
      <c r="G90" s="14"/>
      <c r="H90" s="13"/>
      <c r="I90" s="4">
        <f t="shared" si="6"/>
        <v>5</v>
      </c>
      <c r="J90" s="13"/>
      <c r="K90" s="24">
        <f t="shared" si="9"/>
        <v>5</v>
      </c>
      <c r="L90" s="7">
        <f t="shared" si="10"/>
        <v>5</v>
      </c>
    </row>
    <row r="91" spans="1:12" ht="16.5" customHeight="1">
      <c r="A91" s="14" t="s">
        <v>72</v>
      </c>
      <c r="B91" s="15" t="s">
        <v>73</v>
      </c>
      <c r="C91" s="15" t="s">
        <v>74</v>
      </c>
      <c r="D91" s="15"/>
      <c r="E91" s="18">
        <v>5</v>
      </c>
      <c r="F91" s="18">
        <v>5</v>
      </c>
      <c r="G91" s="18">
        <v>18</v>
      </c>
      <c r="H91" s="18">
        <v>5</v>
      </c>
      <c r="I91" s="4">
        <f t="shared" si="6"/>
        <v>33</v>
      </c>
      <c r="J91" s="18"/>
      <c r="K91" s="24">
        <f t="shared" si="9"/>
        <v>33</v>
      </c>
      <c r="L91" s="7">
        <f t="shared" si="10"/>
        <v>5</v>
      </c>
    </row>
    <row r="92" spans="1:12" ht="16.5" customHeight="1">
      <c r="A92" s="1" t="s">
        <v>754</v>
      </c>
      <c r="B92" s="1" t="s">
        <v>755</v>
      </c>
      <c r="C92" s="2" t="s">
        <v>24</v>
      </c>
      <c r="D92" s="3"/>
      <c r="E92" s="4">
        <v>5</v>
      </c>
      <c r="F92" s="4">
        <v>4</v>
      </c>
      <c r="G92" s="4">
        <v>19</v>
      </c>
      <c r="H92" s="4"/>
      <c r="I92" s="4">
        <f t="shared" si="6"/>
        <v>28</v>
      </c>
      <c r="J92" s="4"/>
      <c r="K92" s="24">
        <f t="shared" si="9"/>
        <v>28</v>
      </c>
      <c r="L92" s="7">
        <f t="shared" si="10"/>
        <v>5</v>
      </c>
    </row>
    <row r="93" spans="1:12" ht="16.5" customHeight="1">
      <c r="A93" s="10" t="s">
        <v>333</v>
      </c>
      <c r="B93" s="11" t="s">
        <v>334</v>
      </c>
      <c r="C93" s="11" t="s">
        <v>335</v>
      </c>
      <c r="D93" s="11"/>
      <c r="E93" s="12">
        <v>5</v>
      </c>
      <c r="F93" s="12"/>
      <c r="G93" s="14"/>
      <c r="H93" s="13"/>
      <c r="I93" s="4">
        <f t="shared" si="6"/>
        <v>5</v>
      </c>
      <c r="J93" s="13"/>
      <c r="K93" s="24">
        <f t="shared" si="9"/>
        <v>5</v>
      </c>
      <c r="L93" s="7">
        <f t="shared" si="10"/>
        <v>5</v>
      </c>
    </row>
    <row r="94" spans="1:12" ht="16.5" customHeight="1">
      <c r="A94" s="14" t="s">
        <v>76</v>
      </c>
      <c r="B94" s="15" t="s">
        <v>77</v>
      </c>
      <c r="C94" s="15" t="s">
        <v>9</v>
      </c>
      <c r="D94" s="15"/>
      <c r="E94" s="18">
        <v>5</v>
      </c>
      <c r="F94" s="18">
        <v>7</v>
      </c>
      <c r="G94" s="18">
        <v>16</v>
      </c>
      <c r="H94" s="18"/>
      <c r="I94" s="4">
        <f t="shared" si="6"/>
        <v>28</v>
      </c>
      <c r="J94" s="18"/>
      <c r="K94" s="24">
        <f t="shared" si="9"/>
        <v>28</v>
      </c>
      <c r="L94" s="7">
        <f t="shared" si="10"/>
        <v>5</v>
      </c>
    </row>
    <row r="95" spans="1:12" ht="16.5" customHeight="1">
      <c r="A95" s="2" t="s">
        <v>413</v>
      </c>
      <c r="B95" s="2" t="s">
        <v>415</v>
      </c>
      <c r="C95" s="2" t="s">
        <v>414</v>
      </c>
      <c r="D95" s="15" t="s">
        <v>474</v>
      </c>
      <c r="E95" s="14">
        <v>5</v>
      </c>
      <c r="F95" s="12"/>
      <c r="G95" s="14">
        <v>16</v>
      </c>
      <c r="H95" s="13"/>
      <c r="I95" s="4">
        <f t="shared" si="6"/>
        <v>21</v>
      </c>
      <c r="J95" s="13"/>
      <c r="K95" s="24">
        <f t="shared" si="9"/>
        <v>21</v>
      </c>
      <c r="L95" s="7">
        <f t="shared" si="10"/>
        <v>5</v>
      </c>
    </row>
    <row r="96" spans="1:12" ht="16.5" customHeight="1">
      <c r="A96" s="1" t="s">
        <v>80</v>
      </c>
      <c r="B96" s="16" t="s">
        <v>81</v>
      </c>
      <c r="C96" s="16" t="s">
        <v>82</v>
      </c>
      <c r="D96" s="16"/>
      <c r="E96" s="26">
        <v>4</v>
      </c>
      <c r="F96" s="26">
        <v>2</v>
      </c>
      <c r="G96" s="26"/>
      <c r="H96" s="26"/>
      <c r="I96" s="4">
        <f t="shared" si="6"/>
        <v>6</v>
      </c>
      <c r="J96" s="26"/>
      <c r="K96" s="24">
        <f t="shared" si="9"/>
        <v>6</v>
      </c>
      <c r="L96" s="7">
        <f t="shared" si="10"/>
        <v>5</v>
      </c>
    </row>
    <row r="97" spans="1:12" ht="16.5" customHeight="1">
      <c r="A97" s="14" t="s">
        <v>83</v>
      </c>
      <c r="B97" s="15" t="s">
        <v>84</v>
      </c>
      <c r="C97" s="15" t="s">
        <v>85</v>
      </c>
      <c r="D97" s="15"/>
      <c r="E97" s="18">
        <v>5</v>
      </c>
      <c r="F97" s="18">
        <v>3</v>
      </c>
      <c r="G97" s="18"/>
      <c r="H97" s="18"/>
      <c r="I97" s="4">
        <f t="shared" si="6"/>
        <v>8</v>
      </c>
      <c r="J97" s="18"/>
      <c r="K97" s="24">
        <f t="shared" si="9"/>
        <v>8</v>
      </c>
      <c r="L97" s="7">
        <f t="shared" si="10"/>
        <v>5</v>
      </c>
    </row>
    <row r="98" spans="1:12" ht="16.5" customHeight="1">
      <c r="A98" s="14" t="s">
        <v>86</v>
      </c>
      <c r="B98" s="15" t="s">
        <v>84</v>
      </c>
      <c r="C98" s="15" t="s">
        <v>42</v>
      </c>
      <c r="D98" s="15"/>
      <c r="E98" s="18">
        <v>5</v>
      </c>
      <c r="F98" s="18">
        <v>4</v>
      </c>
      <c r="G98" s="18"/>
      <c r="H98" s="18">
        <v>7</v>
      </c>
      <c r="I98" s="4">
        <f t="shared" si="6"/>
        <v>16</v>
      </c>
      <c r="J98" s="18"/>
      <c r="K98" s="24">
        <f t="shared" si="9"/>
        <v>16</v>
      </c>
      <c r="L98" s="7">
        <f t="shared" si="10"/>
        <v>5</v>
      </c>
    </row>
    <row r="99" spans="1:12" ht="16.5" customHeight="1">
      <c r="A99" s="2" t="s">
        <v>418</v>
      </c>
      <c r="B99" s="2" t="s">
        <v>420</v>
      </c>
      <c r="C99" s="2" t="s">
        <v>419</v>
      </c>
      <c r="D99" s="15" t="s">
        <v>475</v>
      </c>
      <c r="E99" s="12">
        <v>5</v>
      </c>
      <c r="F99" s="12">
        <v>2</v>
      </c>
      <c r="G99" s="14">
        <v>16</v>
      </c>
      <c r="H99" s="13"/>
      <c r="I99" s="4">
        <f t="shared" si="6"/>
        <v>23</v>
      </c>
      <c r="J99" s="13"/>
      <c r="K99" s="24">
        <f t="shared" si="9"/>
        <v>23</v>
      </c>
      <c r="L99" s="7">
        <f t="shared" si="10"/>
        <v>5</v>
      </c>
    </row>
    <row r="100" spans="1:12" ht="16.5" customHeight="1">
      <c r="A100" s="1" t="s">
        <v>89</v>
      </c>
      <c r="B100" s="16" t="s">
        <v>90</v>
      </c>
      <c r="C100" s="16" t="s">
        <v>91</v>
      </c>
      <c r="D100" s="16"/>
      <c r="E100" s="26">
        <v>5</v>
      </c>
      <c r="F100" s="26">
        <v>2</v>
      </c>
      <c r="G100" s="26"/>
      <c r="H100" s="26"/>
      <c r="I100" s="4">
        <f t="shared" si="6"/>
        <v>7</v>
      </c>
      <c r="J100" s="26"/>
      <c r="K100" s="24">
        <f t="shared" si="9"/>
        <v>7</v>
      </c>
      <c r="L100" s="7">
        <f t="shared" si="10"/>
        <v>5</v>
      </c>
    </row>
    <row r="101" spans="1:12" ht="16.5" customHeight="1">
      <c r="A101" s="14" t="s">
        <v>145</v>
      </c>
      <c r="B101" s="15" t="s">
        <v>90</v>
      </c>
      <c r="C101" s="15" t="s">
        <v>61</v>
      </c>
      <c r="D101" s="15"/>
      <c r="E101" s="18">
        <v>5</v>
      </c>
      <c r="F101" s="18">
        <v>3</v>
      </c>
      <c r="G101" s="18">
        <v>6</v>
      </c>
      <c r="H101" s="18"/>
      <c r="I101" s="4">
        <f aca="true" t="shared" si="11" ref="I101:I131">E101+F101+IF(G101&lt;16,0,G101)+H101</f>
        <v>8</v>
      </c>
      <c r="J101" s="18"/>
      <c r="K101" s="24">
        <f t="shared" si="9"/>
        <v>8</v>
      </c>
      <c r="L101" s="7">
        <f t="shared" si="10"/>
        <v>5</v>
      </c>
    </row>
    <row r="102" spans="1:12" ht="16.5" customHeight="1">
      <c r="A102" s="1" t="s">
        <v>770</v>
      </c>
      <c r="B102" s="1" t="s">
        <v>771</v>
      </c>
      <c r="C102" s="2" t="s">
        <v>42</v>
      </c>
      <c r="D102" s="3"/>
      <c r="E102" s="4">
        <v>0</v>
      </c>
      <c r="F102" s="4">
        <v>1</v>
      </c>
      <c r="G102" s="4">
        <v>16</v>
      </c>
      <c r="H102" s="4"/>
      <c r="I102" s="4">
        <f t="shared" si="11"/>
        <v>17</v>
      </c>
      <c r="J102" s="4"/>
      <c r="K102" s="24">
        <f t="shared" si="9"/>
        <v>17</v>
      </c>
      <c r="L102" s="7">
        <f t="shared" si="10"/>
        <v>5</v>
      </c>
    </row>
    <row r="103" spans="1:12" ht="16.5" customHeight="1">
      <c r="A103" s="1" t="s">
        <v>772</v>
      </c>
      <c r="B103" s="1" t="s">
        <v>773</v>
      </c>
      <c r="C103" s="2" t="s">
        <v>556</v>
      </c>
      <c r="D103" s="3"/>
      <c r="E103" s="4">
        <v>0</v>
      </c>
      <c r="F103" s="4">
        <v>1</v>
      </c>
      <c r="G103" s="4"/>
      <c r="H103" s="4"/>
      <c r="I103" s="4">
        <f t="shared" si="11"/>
        <v>1</v>
      </c>
      <c r="J103" s="4"/>
      <c r="K103" s="24">
        <f t="shared" si="9"/>
        <v>1</v>
      </c>
      <c r="L103" s="7">
        <f t="shared" si="10"/>
        <v>5</v>
      </c>
    </row>
    <row r="104" spans="1:12" ht="16.5" customHeight="1">
      <c r="A104" s="1" t="s">
        <v>187</v>
      </c>
      <c r="B104" s="1" t="s">
        <v>188</v>
      </c>
      <c r="C104" s="1" t="s">
        <v>189</v>
      </c>
      <c r="D104" s="1"/>
      <c r="E104" s="4">
        <v>5</v>
      </c>
      <c r="F104" s="4">
        <v>0</v>
      </c>
      <c r="G104" s="4">
        <v>18</v>
      </c>
      <c r="H104" s="4">
        <v>0</v>
      </c>
      <c r="I104" s="4">
        <f t="shared" si="11"/>
        <v>23</v>
      </c>
      <c r="J104" s="4"/>
      <c r="K104" s="24">
        <f t="shared" si="9"/>
        <v>23</v>
      </c>
      <c r="L104" s="7">
        <f t="shared" si="10"/>
        <v>5</v>
      </c>
    </row>
    <row r="105" spans="1:12" ht="16.5" customHeight="1">
      <c r="A105" s="1" t="s">
        <v>525</v>
      </c>
      <c r="B105" s="1" t="s">
        <v>93</v>
      </c>
      <c r="C105" s="2" t="s">
        <v>14</v>
      </c>
      <c r="D105" s="3"/>
      <c r="E105" s="4">
        <v>0</v>
      </c>
      <c r="F105" s="4"/>
      <c r="G105" s="4">
        <v>20</v>
      </c>
      <c r="H105" s="4"/>
      <c r="I105" s="4">
        <f t="shared" si="11"/>
        <v>20</v>
      </c>
      <c r="J105" s="4"/>
      <c r="K105" s="24">
        <f t="shared" si="9"/>
        <v>20</v>
      </c>
      <c r="L105" s="7">
        <f t="shared" si="10"/>
        <v>5</v>
      </c>
    </row>
    <row r="106" spans="1:12" ht="16.5" customHeight="1">
      <c r="A106" s="1" t="s">
        <v>190</v>
      </c>
      <c r="B106" s="16" t="s">
        <v>93</v>
      </c>
      <c r="C106" s="16" t="s">
        <v>191</v>
      </c>
      <c r="D106" s="16"/>
      <c r="E106" s="26">
        <v>5</v>
      </c>
      <c r="F106" s="26"/>
      <c r="G106" s="26">
        <v>16</v>
      </c>
      <c r="H106" s="26">
        <v>7</v>
      </c>
      <c r="I106" s="4">
        <f t="shared" si="11"/>
        <v>28</v>
      </c>
      <c r="J106" s="26"/>
      <c r="K106" s="24">
        <f t="shared" si="9"/>
        <v>28</v>
      </c>
      <c r="L106" s="7">
        <f t="shared" si="10"/>
        <v>5</v>
      </c>
    </row>
    <row r="107" spans="1:12" ht="16.5" customHeight="1">
      <c r="A107" s="1" t="s">
        <v>779</v>
      </c>
      <c r="B107" s="1" t="s">
        <v>780</v>
      </c>
      <c r="C107" s="2" t="s">
        <v>134</v>
      </c>
      <c r="D107" s="3"/>
      <c r="E107" s="4">
        <v>5</v>
      </c>
      <c r="F107" s="4">
        <v>5</v>
      </c>
      <c r="G107" s="4"/>
      <c r="H107" s="4">
        <v>10</v>
      </c>
      <c r="I107" s="4">
        <f t="shared" si="11"/>
        <v>20</v>
      </c>
      <c r="J107" s="4"/>
      <c r="K107" s="24">
        <f t="shared" si="9"/>
        <v>20</v>
      </c>
      <c r="L107" s="7">
        <f t="shared" si="10"/>
        <v>5</v>
      </c>
    </row>
    <row r="108" spans="1:12" ht="16.5" customHeight="1">
      <c r="A108" s="2" t="s">
        <v>422</v>
      </c>
      <c r="B108" s="2" t="s">
        <v>421</v>
      </c>
      <c r="C108" s="2" t="s">
        <v>175</v>
      </c>
      <c r="D108" s="2" t="s">
        <v>476</v>
      </c>
      <c r="E108" s="18">
        <v>5</v>
      </c>
      <c r="F108" s="18">
        <v>5</v>
      </c>
      <c r="G108" s="18"/>
      <c r="H108" s="18"/>
      <c r="I108" s="4">
        <f t="shared" si="11"/>
        <v>10</v>
      </c>
      <c r="J108" s="18"/>
      <c r="K108" s="24">
        <f t="shared" si="9"/>
        <v>10</v>
      </c>
      <c r="L108" s="7">
        <f t="shared" si="10"/>
        <v>5</v>
      </c>
    </row>
    <row r="109" spans="1:12" ht="16.5" customHeight="1">
      <c r="A109" s="1" t="s">
        <v>783</v>
      </c>
      <c r="B109" s="1" t="s">
        <v>784</v>
      </c>
      <c r="C109" s="2" t="s">
        <v>678</v>
      </c>
      <c r="D109" s="3"/>
      <c r="E109" s="4">
        <v>0</v>
      </c>
      <c r="F109" s="4"/>
      <c r="G109" s="4"/>
      <c r="H109" s="4"/>
      <c r="I109" s="4">
        <f t="shared" si="11"/>
        <v>0</v>
      </c>
      <c r="J109" s="4"/>
      <c r="K109" s="24">
        <f t="shared" si="9"/>
        <v>0</v>
      </c>
      <c r="L109" s="7">
        <f t="shared" si="10"/>
        <v>5</v>
      </c>
    </row>
    <row r="110" spans="1:12" ht="16.5" customHeight="1">
      <c r="A110" s="1" t="s">
        <v>785</v>
      </c>
      <c r="B110" s="1" t="s">
        <v>786</v>
      </c>
      <c r="C110" s="2" t="s">
        <v>45</v>
      </c>
      <c r="D110" s="3"/>
      <c r="E110" s="4">
        <v>0</v>
      </c>
      <c r="F110" s="4">
        <v>2</v>
      </c>
      <c r="G110" s="4"/>
      <c r="H110" s="4"/>
      <c r="I110" s="4">
        <f t="shared" si="11"/>
        <v>2</v>
      </c>
      <c r="J110" s="4"/>
      <c r="K110" s="24">
        <f t="shared" si="9"/>
        <v>2</v>
      </c>
      <c r="L110" s="7">
        <f t="shared" si="10"/>
        <v>5</v>
      </c>
    </row>
    <row r="111" spans="1:12" ht="16.5" customHeight="1">
      <c r="A111" s="14" t="s">
        <v>94</v>
      </c>
      <c r="B111" s="15" t="s">
        <v>95</v>
      </c>
      <c r="C111" s="15" t="s">
        <v>96</v>
      </c>
      <c r="D111" s="15"/>
      <c r="E111" s="18">
        <v>5</v>
      </c>
      <c r="F111" s="18"/>
      <c r="G111" s="18"/>
      <c r="H111" s="18"/>
      <c r="I111" s="4">
        <f t="shared" si="11"/>
        <v>5</v>
      </c>
      <c r="J111" s="18"/>
      <c r="K111" s="24">
        <f t="shared" si="9"/>
        <v>5</v>
      </c>
      <c r="L111" s="7">
        <f t="shared" si="10"/>
        <v>5</v>
      </c>
    </row>
    <row r="112" spans="1:12" ht="16.5" customHeight="1">
      <c r="A112" s="14" t="s">
        <v>98</v>
      </c>
      <c r="B112" s="15" t="s">
        <v>99</v>
      </c>
      <c r="C112" s="15" t="s">
        <v>53</v>
      </c>
      <c r="D112" s="15"/>
      <c r="E112" s="18">
        <v>5</v>
      </c>
      <c r="F112" s="18">
        <v>5</v>
      </c>
      <c r="G112" s="18">
        <v>0</v>
      </c>
      <c r="H112" s="18"/>
      <c r="I112" s="4">
        <f t="shared" si="11"/>
        <v>10</v>
      </c>
      <c r="J112" s="18"/>
      <c r="K112" s="24">
        <f t="shared" si="9"/>
        <v>10</v>
      </c>
      <c r="L112" s="7">
        <f t="shared" si="10"/>
        <v>5</v>
      </c>
    </row>
    <row r="113" spans="1:12" ht="16.5" customHeight="1">
      <c r="A113" s="1" t="s">
        <v>789</v>
      </c>
      <c r="B113" s="1" t="s">
        <v>790</v>
      </c>
      <c r="C113" s="2" t="s">
        <v>791</v>
      </c>
      <c r="D113" s="3"/>
      <c r="E113" s="4">
        <v>0</v>
      </c>
      <c r="F113" s="4">
        <v>1</v>
      </c>
      <c r="G113" s="4">
        <v>17</v>
      </c>
      <c r="H113" s="4"/>
      <c r="I113" s="4">
        <f t="shared" si="11"/>
        <v>18</v>
      </c>
      <c r="J113" s="4"/>
      <c r="K113" s="24">
        <f t="shared" si="9"/>
        <v>18</v>
      </c>
      <c r="L113" s="7">
        <f t="shared" si="10"/>
        <v>5</v>
      </c>
    </row>
    <row r="114" spans="1:12" ht="16.5" customHeight="1">
      <c r="A114" s="10" t="s">
        <v>340</v>
      </c>
      <c r="B114" s="11" t="s">
        <v>341</v>
      </c>
      <c r="C114" s="11" t="s">
        <v>4</v>
      </c>
      <c r="D114" s="11"/>
      <c r="E114" s="12"/>
      <c r="F114" s="12">
        <v>8</v>
      </c>
      <c r="G114" s="14"/>
      <c r="H114" s="13"/>
      <c r="I114" s="4">
        <f t="shared" si="11"/>
        <v>8</v>
      </c>
      <c r="J114" s="13"/>
      <c r="K114" s="24">
        <f t="shared" si="9"/>
        <v>8</v>
      </c>
      <c r="L114" s="7">
        <f t="shared" si="10"/>
        <v>5</v>
      </c>
    </row>
    <row r="115" spans="1:12" ht="16.5" customHeight="1">
      <c r="A115" s="1" t="s">
        <v>152</v>
      </c>
      <c r="B115" s="16" t="s">
        <v>101</v>
      </c>
      <c r="C115" s="16" t="s">
        <v>37</v>
      </c>
      <c r="D115" s="16"/>
      <c r="E115" s="26">
        <v>5</v>
      </c>
      <c r="F115" s="26">
        <v>2</v>
      </c>
      <c r="G115" s="26"/>
      <c r="H115" s="26"/>
      <c r="I115" s="4">
        <f t="shared" si="11"/>
        <v>7</v>
      </c>
      <c r="J115" s="26"/>
      <c r="K115" s="24">
        <f t="shared" si="9"/>
        <v>7</v>
      </c>
      <c r="L115" s="7">
        <f t="shared" si="10"/>
        <v>5</v>
      </c>
    </row>
    <row r="116" spans="1:12" ht="16.5" customHeight="1">
      <c r="A116" s="1" t="s">
        <v>200</v>
      </c>
      <c r="B116" s="16" t="s">
        <v>101</v>
      </c>
      <c r="C116" s="16" t="s">
        <v>51</v>
      </c>
      <c r="D116" s="16"/>
      <c r="E116" s="26">
        <v>5</v>
      </c>
      <c r="F116" s="26">
        <v>4</v>
      </c>
      <c r="G116" s="26">
        <v>0</v>
      </c>
      <c r="H116" s="26"/>
      <c r="I116" s="4">
        <f t="shared" si="11"/>
        <v>9</v>
      </c>
      <c r="J116" s="26"/>
      <c r="K116" s="24">
        <f t="shared" si="9"/>
        <v>9</v>
      </c>
      <c r="L116" s="7">
        <f t="shared" si="10"/>
        <v>5</v>
      </c>
    </row>
    <row r="117" spans="1:12" ht="16.5" customHeight="1">
      <c r="A117" s="1" t="s">
        <v>526</v>
      </c>
      <c r="B117" s="1" t="s">
        <v>527</v>
      </c>
      <c r="C117" s="2" t="s">
        <v>528</v>
      </c>
      <c r="D117" s="3"/>
      <c r="E117" s="4">
        <v>0</v>
      </c>
      <c r="F117" s="4">
        <v>2</v>
      </c>
      <c r="G117" s="4"/>
      <c r="H117" s="4">
        <v>10</v>
      </c>
      <c r="I117" s="4">
        <f t="shared" si="11"/>
        <v>12</v>
      </c>
      <c r="J117" s="4"/>
      <c r="K117" s="24">
        <f t="shared" si="9"/>
        <v>12</v>
      </c>
      <c r="L117" s="7">
        <f t="shared" si="10"/>
        <v>5</v>
      </c>
    </row>
    <row r="118" spans="1:12" ht="16.5" customHeight="1">
      <c r="A118" s="2" t="s">
        <v>426</v>
      </c>
      <c r="B118" s="2" t="s">
        <v>427</v>
      </c>
      <c r="C118" s="2" t="s">
        <v>48</v>
      </c>
      <c r="D118" s="2" t="s">
        <v>503</v>
      </c>
      <c r="E118" s="5">
        <v>5</v>
      </c>
      <c r="F118" s="5">
        <v>2</v>
      </c>
      <c r="G118" s="5">
        <v>0</v>
      </c>
      <c r="H118" s="5"/>
      <c r="I118" s="4">
        <f t="shared" si="11"/>
        <v>7</v>
      </c>
      <c r="J118" s="5"/>
      <c r="K118" s="24">
        <f aca="true" t="shared" si="12" ref="K118:K148">I118+J118</f>
        <v>7</v>
      </c>
      <c r="L118" s="7">
        <f aca="true" t="shared" si="13" ref="L118:L148">IF(K118&lt;=50,5,IF(K118&lt;=60,6,IF(K118&lt;=70,7,IF(K118&lt;=80,8,IF(K118&lt;=90,9,IF(K118&lt;=100,10,"-"))))))</f>
        <v>5</v>
      </c>
    </row>
    <row r="119" spans="1:12" ht="16.5" customHeight="1">
      <c r="A119" s="1" t="s">
        <v>534</v>
      </c>
      <c r="B119" s="1" t="s">
        <v>535</v>
      </c>
      <c r="C119" s="2" t="s">
        <v>127</v>
      </c>
      <c r="D119" s="3"/>
      <c r="E119" s="4">
        <v>0</v>
      </c>
      <c r="F119" s="4">
        <v>3</v>
      </c>
      <c r="G119" s="4">
        <v>5</v>
      </c>
      <c r="H119" s="4"/>
      <c r="I119" s="4">
        <f t="shared" si="11"/>
        <v>3</v>
      </c>
      <c r="J119" s="4"/>
      <c r="K119" s="24">
        <f t="shared" si="12"/>
        <v>3</v>
      </c>
      <c r="L119" s="84">
        <f t="shared" si="13"/>
        <v>5</v>
      </c>
    </row>
    <row r="120" spans="1:12" ht="16.5" customHeight="1">
      <c r="A120" s="1" t="s">
        <v>201</v>
      </c>
      <c r="B120" s="1" t="s">
        <v>202</v>
      </c>
      <c r="C120" s="1" t="s">
        <v>105</v>
      </c>
      <c r="D120" s="1"/>
      <c r="E120" s="4">
        <v>5</v>
      </c>
      <c r="F120" s="4">
        <v>0</v>
      </c>
      <c r="G120" s="4">
        <v>17</v>
      </c>
      <c r="H120" s="4">
        <v>8</v>
      </c>
      <c r="I120" s="4">
        <f t="shared" si="11"/>
        <v>30</v>
      </c>
      <c r="J120" s="4"/>
      <c r="K120" s="24">
        <f t="shared" si="12"/>
        <v>30</v>
      </c>
      <c r="L120" s="7">
        <f t="shared" si="13"/>
        <v>5</v>
      </c>
    </row>
    <row r="121" spans="1:12" ht="16.5" customHeight="1">
      <c r="A121" s="1" t="s">
        <v>269</v>
      </c>
      <c r="B121" s="1" t="s">
        <v>270</v>
      </c>
      <c r="C121" s="1" t="s">
        <v>271</v>
      </c>
      <c r="D121" s="1"/>
      <c r="E121" s="4"/>
      <c r="F121" s="4">
        <v>10</v>
      </c>
      <c r="G121" s="4">
        <v>28</v>
      </c>
      <c r="H121" s="4">
        <v>10</v>
      </c>
      <c r="I121" s="4">
        <f t="shared" si="11"/>
        <v>48</v>
      </c>
      <c r="J121" s="4"/>
      <c r="K121" s="24">
        <f t="shared" si="12"/>
        <v>48</v>
      </c>
      <c r="L121" s="7">
        <f t="shared" si="13"/>
        <v>5</v>
      </c>
    </row>
    <row r="122" spans="1:12" ht="16.5" customHeight="1">
      <c r="A122" s="1" t="s">
        <v>796</v>
      </c>
      <c r="B122" s="1" t="s">
        <v>797</v>
      </c>
      <c r="C122" s="1" t="s">
        <v>276</v>
      </c>
      <c r="D122" s="1"/>
      <c r="E122" s="4"/>
      <c r="F122" s="4">
        <v>3</v>
      </c>
      <c r="G122" s="4">
        <v>2</v>
      </c>
      <c r="H122" s="4"/>
      <c r="I122" s="4">
        <f t="shared" si="11"/>
        <v>3</v>
      </c>
      <c r="J122" s="4"/>
      <c r="K122" s="24">
        <f t="shared" si="12"/>
        <v>3</v>
      </c>
      <c r="L122" s="7">
        <f t="shared" si="13"/>
        <v>5</v>
      </c>
    </row>
    <row r="123" spans="1:12" ht="16.5" customHeight="1">
      <c r="A123" s="1" t="s">
        <v>203</v>
      </c>
      <c r="B123" s="1" t="s">
        <v>204</v>
      </c>
      <c r="C123" s="1" t="s">
        <v>205</v>
      </c>
      <c r="D123" s="1"/>
      <c r="E123" s="4">
        <v>5</v>
      </c>
      <c r="F123" s="4">
        <v>0</v>
      </c>
      <c r="G123" s="4"/>
      <c r="H123" s="4">
        <v>0</v>
      </c>
      <c r="I123" s="4">
        <f t="shared" si="11"/>
        <v>5</v>
      </c>
      <c r="J123" s="4"/>
      <c r="K123" s="24">
        <f t="shared" si="12"/>
        <v>5</v>
      </c>
      <c r="L123" s="7">
        <f t="shared" si="13"/>
        <v>5</v>
      </c>
    </row>
    <row r="124" spans="1:12" ht="16.5" customHeight="1">
      <c r="A124" s="2" t="s">
        <v>430</v>
      </c>
      <c r="B124" s="2" t="s">
        <v>343</v>
      </c>
      <c r="C124" s="2" t="s">
        <v>431</v>
      </c>
      <c r="D124" s="2" t="s">
        <v>495</v>
      </c>
      <c r="E124" s="12">
        <v>5</v>
      </c>
      <c r="F124" s="12">
        <v>1</v>
      </c>
      <c r="G124" s="14"/>
      <c r="H124" s="13"/>
      <c r="I124" s="4">
        <f t="shared" si="11"/>
        <v>6</v>
      </c>
      <c r="J124" s="13"/>
      <c r="K124" s="24">
        <f t="shared" si="12"/>
        <v>6</v>
      </c>
      <c r="L124" s="7">
        <f t="shared" si="13"/>
        <v>5</v>
      </c>
    </row>
    <row r="125" spans="1:12" ht="16.5" customHeight="1">
      <c r="A125" s="10" t="s">
        <v>342</v>
      </c>
      <c r="B125" s="11" t="s">
        <v>343</v>
      </c>
      <c r="C125" s="11" t="s">
        <v>344</v>
      </c>
      <c r="D125" s="11"/>
      <c r="E125" s="12">
        <v>5</v>
      </c>
      <c r="F125" s="12">
        <v>12</v>
      </c>
      <c r="G125" s="14">
        <v>23</v>
      </c>
      <c r="H125" s="13"/>
      <c r="I125" s="4">
        <f t="shared" si="11"/>
        <v>40</v>
      </c>
      <c r="J125" s="13"/>
      <c r="K125" s="24">
        <f t="shared" si="12"/>
        <v>40</v>
      </c>
      <c r="L125" s="7">
        <f t="shared" si="13"/>
        <v>5</v>
      </c>
    </row>
    <row r="126" spans="1:12" ht="16.5" customHeight="1">
      <c r="A126" s="1" t="s">
        <v>810</v>
      </c>
      <c r="B126" s="1" t="s">
        <v>811</v>
      </c>
      <c r="C126" s="2" t="s">
        <v>47</v>
      </c>
      <c r="D126" s="2"/>
      <c r="E126" s="4"/>
      <c r="F126" s="4"/>
      <c r="G126" s="4">
        <v>11</v>
      </c>
      <c r="H126" s="4"/>
      <c r="I126" s="4">
        <f t="shared" si="11"/>
        <v>0</v>
      </c>
      <c r="J126" s="4"/>
      <c r="K126" s="24">
        <f t="shared" si="12"/>
        <v>0</v>
      </c>
      <c r="L126" s="7">
        <f t="shared" si="13"/>
        <v>5</v>
      </c>
    </row>
    <row r="127" spans="1:12" ht="16.5" customHeight="1">
      <c r="A127" s="1" t="s">
        <v>106</v>
      </c>
      <c r="B127" s="16" t="s">
        <v>107</v>
      </c>
      <c r="C127" s="16" t="s">
        <v>108</v>
      </c>
      <c r="D127" s="16"/>
      <c r="E127" s="26">
        <v>5</v>
      </c>
      <c r="F127" s="26">
        <v>2</v>
      </c>
      <c r="G127" s="26">
        <v>18</v>
      </c>
      <c r="H127" s="26">
        <v>9</v>
      </c>
      <c r="I127" s="4">
        <f t="shared" si="11"/>
        <v>34</v>
      </c>
      <c r="J127" s="26"/>
      <c r="K127" s="24">
        <f t="shared" si="12"/>
        <v>34</v>
      </c>
      <c r="L127" s="7">
        <f t="shared" si="13"/>
        <v>5</v>
      </c>
    </row>
    <row r="128" spans="1:12" ht="16.5" customHeight="1">
      <c r="A128" s="1" t="s">
        <v>545</v>
      </c>
      <c r="B128" s="1" t="s">
        <v>546</v>
      </c>
      <c r="C128" s="2" t="s">
        <v>96</v>
      </c>
      <c r="D128" s="3"/>
      <c r="E128" s="4">
        <v>0</v>
      </c>
      <c r="F128" s="4"/>
      <c r="G128" s="4"/>
      <c r="H128" s="4"/>
      <c r="I128" s="4">
        <f t="shared" si="11"/>
        <v>0</v>
      </c>
      <c r="J128" s="4"/>
      <c r="K128" s="24">
        <f t="shared" si="12"/>
        <v>0</v>
      </c>
      <c r="L128" s="7">
        <f t="shared" si="13"/>
        <v>5</v>
      </c>
    </row>
    <row r="129" spans="1:12" ht="16.5" customHeight="1">
      <c r="A129" s="14" t="s">
        <v>110</v>
      </c>
      <c r="B129" s="15" t="s">
        <v>111</v>
      </c>
      <c r="C129" s="15" t="s">
        <v>112</v>
      </c>
      <c r="D129" s="15"/>
      <c r="E129" s="18">
        <v>5</v>
      </c>
      <c r="F129" s="18"/>
      <c r="G129" s="18">
        <v>10</v>
      </c>
      <c r="H129" s="18"/>
      <c r="I129" s="4">
        <f t="shared" si="11"/>
        <v>5</v>
      </c>
      <c r="J129" s="18"/>
      <c r="K129" s="24">
        <f t="shared" si="12"/>
        <v>5</v>
      </c>
      <c r="L129" s="7">
        <f t="shared" si="13"/>
        <v>5</v>
      </c>
    </row>
    <row r="130" spans="1:12" ht="16.5" customHeight="1">
      <c r="A130" s="10" t="s">
        <v>345</v>
      </c>
      <c r="B130" s="11" t="s">
        <v>346</v>
      </c>
      <c r="C130" s="11" t="s">
        <v>292</v>
      </c>
      <c r="D130" s="11"/>
      <c r="E130" s="12">
        <v>5</v>
      </c>
      <c r="F130" s="12">
        <v>2</v>
      </c>
      <c r="G130" s="14"/>
      <c r="H130" s="13"/>
      <c r="I130" s="4">
        <f t="shared" si="11"/>
        <v>7</v>
      </c>
      <c r="J130" s="13"/>
      <c r="K130" s="24">
        <f t="shared" si="12"/>
        <v>7</v>
      </c>
      <c r="L130" s="7">
        <f t="shared" si="13"/>
        <v>5</v>
      </c>
    </row>
    <row r="131" spans="1:12" ht="16.5" customHeight="1">
      <c r="A131" s="1" t="s">
        <v>554</v>
      </c>
      <c r="B131" s="1" t="s">
        <v>555</v>
      </c>
      <c r="C131" s="2" t="s">
        <v>556</v>
      </c>
      <c r="D131" s="3"/>
      <c r="E131" s="4">
        <v>5</v>
      </c>
      <c r="F131" s="4">
        <v>2</v>
      </c>
      <c r="G131" s="4">
        <v>0</v>
      </c>
      <c r="H131" s="4"/>
      <c r="I131" s="4">
        <f t="shared" si="11"/>
        <v>7</v>
      </c>
      <c r="J131" s="4"/>
      <c r="K131" s="24">
        <f t="shared" si="12"/>
        <v>7</v>
      </c>
      <c r="L131" s="7">
        <f t="shared" si="13"/>
        <v>5</v>
      </c>
    </row>
    <row r="132" spans="1:12" ht="16.5" customHeight="1">
      <c r="A132" s="1" t="s">
        <v>432</v>
      </c>
      <c r="B132" s="1" t="s">
        <v>434</v>
      </c>
      <c r="C132" s="2" t="s">
        <v>433</v>
      </c>
      <c r="D132" s="3"/>
      <c r="E132" s="4">
        <v>0</v>
      </c>
      <c r="F132" s="4">
        <v>4</v>
      </c>
      <c r="G132" s="4">
        <v>17</v>
      </c>
      <c r="H132" s="4"/>
      <c r="I132" s="4">
        <f aca="true" t="shared" si="14" ref="I132:I162">E132+F132+IF(G132&lt;16,0,G132)+H132</f>
        <v>21</v>
      </c>
      <c r="J132" s="4"/>
      <c r="K132" s="24">
        <f t="shared" si="12"/>
        <v>21</v>
      </c>
      <c r="L132" s="7">
        <f t="shared" si="13"/>
        <v>5</v>
      </c>
    </row>
    <row r="133" spans="1:12" ht="16.5" customHeight="1">
      <c r="A133" s="1" t="s">
        <v>114</v>
      </c>
      <c r="B133" s="16" t="s">
        <v>115</v>
      </c>
      <c r="C133" s="16" t="s">
        <v>116</v>
      </c>
      <c r="D133" s="16"/>
      <c r="E133" s="26">
        <v>3</v>
      </c>
      <c r="F133" s="26">
        <v>3</v>
      </c>
      <c r="G133" s="26">
        <v>12</v>
      </c>
      <c r="H133" s="26"/>
      <c r="I133" s="4">
        <f t="shared" si="14"/>
        <v>6</v>
      </c>
      <c r="J133" s="26"/>
      <c r="K133" s="24">
        <f t="shared" si="12"/>
        <v>6</v>
      </c>
      <c r="L133" s="7">
        <f t="shared" si="13"/>
        <v>5</v>
      </c>
    </row>
    <row r="134" spans="1:12" ht="16.5" customHeight="1">
      <c r="A134" s="1" t="s">
        <v>266</v>
      </c>
      <c r="B134" s="17" t="s">
        <v>267</v>
      </c>
      <c r="C134" s="17" t="s">
        <v>268</v>
      </c>
      <c r="D134" s="17"/>
      <c r="E134" s="26"/>
      <c r="F134" s="26"/>
      <c r="G134" s="26">
        <v>13</v>
      </c>
      <c r="H134" s="26"/>
      <c r="I134" s="4">
        <f t="shared" si="14"/>
        <v>0</v>
      </c>
      <c r="J134" s="26"/>
      <c r="K134" s="24">
        <f t="shared" si="12"/>
        <v>0</v>
      </c>
      <c r="L134" s="7">
        <f t="shared" si="13"/>
        <v>5</v>
      </c>
    </row>
    <row r="135" spans="1:12" ht="16.5" customHeight="1">
      <c r="A135" s="14" t="s">
        <v>151</v>
      </c>
      <c r="B135" s="15" t="s">
        <v>150</v>
      </c>
      <c r="C135" s="15" t="s">
        <v>42</v>
      </c>
      <c r="D135" s="15"/>
      <c r="E135" s="18">
        <v>5</v>
      </c>
      <c r="F135" s="18">
        <v>2</v>
      </c>
      <c r="G135" s="18">
        <v>19</v>
      </c>
      <c r="H135" s="18">
        <v>7</v>
      </c>
      <c r="I135" s="4">
        <f t="shared" si="14"/>
        <v>33</v>
      </c>
      <c r="J135" s="18"/>
      <c r="K135" s="24">
        <f t="shared" si="12"/>
        <v>33</v>
      </c>
      <c r="L135" s="7">
        <f t="shared" si="13"/>
        <v>5</v>
      </c>
    </row>
    <row r="136" spans="1:12" ht="16.5" customHeight="1">
      <c r="A136" s="1" t="s">
        <v>793</v>
      </c>
      <c r="B136" s="1" t="s">
        <v>794</v>
      </c>
      <c r="C136" s="2" t="s">
        <v>795</v>
      </c>
      <c r="D136" s="3"/>
      <c r="E136" s="4">
        <v>0</v>
      </c>
      <c r="F136" s="4"/>
      <c r="G136" s="4"/>
      <c r="H136" s="4"/>
      <c r="I136" s="4">
        <f t="shared" si="14"/>
        <v>0</v>
      </c>
      <c r="J136" s="4"/>
      <c r="K136" s="24">
        <f t="shared" si="12"/>
        <v>0</v>
      </c>
      <c r="L136" s="7">
        <f t="shared" si="13"/>
        <v>5</v>
      </c>
    </row>
    <row r="137" spans="1:12" ht="16.5" customHeight="1">
      <c r="A137" s="1" t="s">
        <v>256</v>
      </c>
      <c r="B137" s="1" t="s">
        <v>254</v>
      </c>
      <c r="C137" s="1" t="s">
        <v>255</v>
      </c>
      <c r="D137" s="1"/>
      <c r="E137" s="4">
        <v>5</v>
      </c>
      <c r="F137" s="18"/>
      <c r="G137" s="18"/>
      <c r="H137" s="18"/>
      <c r="I137" s="4">
        <f t="shared" si="14"/>
        <v>5</v>
      </c>
      <c r="J137" s="18"/>
      <c r="K137" s="24">
        <f t="shared" si="12"/>
        <v>5</v>
      </c>
      <c r="L137" s="7">
        <f t="shared" si="13"/>
        <v>5</v>
      </c>
    </row>
    <row r="138" spans="1:12" ht="16.5" customHeight="1">
      <c r="A138" s="14" t="s">
        <v>117</v>
      </c>
      <c r="B138" s="15" t="s">
        <v>118</v>
      </c>
      <c r="C138" s="15" t="s">
        <v>11</v>
      </c>
      <c r="D138" s="15"/>
      <c r="E138" s="18">
        <v>5</v>
      </c>
      <c r="F138" s="18"/>
      <c r="G138" s="18"/>
      <c r="H138" s="18"/>
      <c r="I138" s="4">
        <f t="shared" si="14"/>
        <v>5</v>
      </c>
      <c r="J138" s="18"/>
      <c r="K138" s="24">
        <f t="shared" si="12"/>
        <v>5</v>
      </c>
      <c r="L138" s="7">
        <f t="shared" si="13"/>
        <v>5</v>
      </c>
    </row>
    <row r="139" spans="1:12" ht="16.5" customHeight="1">
      <c r="A139" s="14" t="s">
        <v>119</v>
      </c>
      <c r="B139" s="15" t="s">
        <v>120</v>
      </c>
      <c r="C139" s="15" t="s">
        <v>14</v>
      </c>
      <c r="D139" s="15"/>
      <c r="E139" s="18">
        <v>5</v>
      </c>
      <c r="F139" s="18"/>
      <c r="G139" s="18"/>
      <c r="H139" s="18"/>
      <c r="I139" s="4">
        <f t="shared" si="14"/>
        <v>5</v>
      </c>
      <c r="J139" s="18"/>
      <c r="K139" s="24">
        <f t="shared" si="12"/>
        <v>5</v>
      </c>
      <c r="L139" s="7">
        <f t="shared" si="13"/>
        <v>5</v>
      </c>
    </row>
    <row r="140" spans="1:12" ht="16.5" customHeight="1">
      <c r="A140" s="1" t="s">
        <v>558</v>
      </c>
      <c r="B140" s="1" t="s">
        <v>559</v>
      </c>
      <c r="C140" s="2" t="s">
        <v>560</v>
      </c>
      <c r="D140" s="3"/>
      <c r="E140" s="4">
        <v>0</v>
      </c>
      <c r="F140" s="4">
        <v>3</v>
      </c>
      <c r="G140" s="4">
        <v>16</v>
      </c>
      <c r="H140" s="4"/>
      <c r="I140" s="4">
        <f t="shared" si="14"/>
        <v>19</v>
      </c>
      <c r="J140" s="4"/>
      <c r="K140" s="24">
        <f t="shared" si="12"/>
        <v>19</v>
      </c>
      <c r="L140" s="84">
        <f t="shared" si="13"/>
        <v>5</v>
      </c>
    </row>
    <row r="141" spans="1:12" ht="16.5" customHeight="1">
      <c r="A141" s="1" t="s">
        <v>261</v>
      </c>
      <c r="B141" s="1" t="s">
        <v>259</v>
      </c>
      <c r="C141" s="1" t="s">
        <v>260</v>
      </c>
      <c r="D141" s="1"/>
      <c r="E141" s="4">
        <v>5</v>
      </c>
      <c r="F141" s="18"/>
      <c r="G141" s="18">
        <v>2</v>
      </c>
      <c r="H141" s="18"/>
      <c r="I141" s="4">
        <f t="shared" si="14"/>
        <v>5</v>
      </c>
      <c r="J141" s="18"/>
      <c r="K141" s="24">
        <f t="shared" si="12"/>
        <v>5</v>
      </c>
      <c r="L141" s="7">
        <f t="shared" si="13"/>
        <v>5</v>
      </c>
    </row>
    <row r="142" spans="1:12" ht="16.5" customHeight="1">
      <c r="A142" s="1" t="s">
        <v>206</v>
      </c>
      <c r="B142" s="16" t="s">
        <v>207</v>
      </c>
      <c r="C142" s="16" t="s">
        <v>208</v>
      </c>
      <c r="D142" s="16"/>
      <c r="E142" s="26">
        <v>3</v>
      </c>
      <c r="F142" s="26">
        <v>2</v>
      </c>
      <c r="G142" s="26"/>
      <c r="H142" s="26">
        <v>0</v>
      </c>
      <c r="I142" s="4">
        <f t="shared" si="14"/>
        <v>5</v>
      </c>
      <c r="J142" s="26"/>
      <c r="K142" s="24">
        <f t="shared" si="12"/>
        <v>5</v>
      </c>
      <c r="L142" s="7">
        <f t="shared" si="13"/>
        <v>5</v>
      </c>
    </row>
    <row r="143" spans="1:12" ht="16.5" customHeight="1">
      <c r="A143" s="1" t="s">
        <v>209</v>
      </c>
      <c r="B143" s="16" t="s">
        <v>121</v>
      </c>
      <c r="C143" s="16" t="s">
        <v>56</v>
      </c>
      <c r="D143" s="16"/>
      <c r="E143" s="26">
        <v>5</v>
      </c>
      <c r="F143" s="26">
        <v>6</v>
      </c>
      <c r="G143" s="26"/>
      <c r="H143" s="26"/>
      <c r="I143" s="4">
        <f t="shared" si="14"/>
        <v>11</v>
      </c>
      <c r="J143" s="26"/>
      <c r="K143" s="24">
        <f t="shared" si="12"/>
        <v>11</v>
      </c>
      <c r="L143" s="7">
        <f t="shared" si="13"/>
        <v>5</v>
      </c>
    </row>
    <row r="144" spans="1:12" ht="16.5" customHeight="1">
      <c r="A144" s="2" t="s">
        <v>439</v>
      </c>
      <c r="B144" s="2" t="s">
        <v>440</v>
      </c>
      <c r="C144" s="2" t="s">
        <v>161</v>
      </c>
      <c r="D144" s="2" t="s">
        <v>498</v>
      </c>
      <c r="E144" s="4">
        <v>5</v>
      </c>
      <c r="F144" s="4"/>
      <c r="G144" s="4"/>
      <c r="H144" s="4"/>
      <c r="I144" s="4">
        <f t="shared" si="14"/>
        <v>5</v>
      </c>
      <c r="J144" s="4"/>
      <c r="K144" s="24">
        <f t="shared" si="12"/>
        <v>5</v>
      </c>
      <c r="L144" s="7">
        <f t="shared" si="13"/>
        <v>5</v>
      </c>
    </row>
    <row r="145" spans="1:12" ht="16.5" customHeight="1">
      <c r="A145" s="1" t="s">
        <v>211</v>
      </c>
      <c r="B145" s="16" t="s">
        <v>212</v>
      </c>
      <c r="C145" s="16" t="s">
        <v>213</v>
      </c>
      <c r="D145" s="16"/>
      <c r="E145" s="4">
        <v>5</v>
      </c>
      <c r="F145" s="4">
        <v>2</v>
      </c>
      <c r="G145" s="4"/>
      <c r="H145" s="4">
        <v>3</v>
      </c>
      <c r="I145" s="4">
        <f t="shared" si="14"/>
        <v>10</v>
      </c>
      <c r="J145" s="4"/>
      <c r="K145" s="24">
        <f t="shared" si="12"/>
        <v>10</v>
      </c>
      <c r="L145" s="7">
        <f t="shared" si="13"/>
        <v>5</v>
      </c>
    </row>
    <row r="146" spans="1:12" ht="16.5" customHeight="1">
      <c r="A146" s="1" t="s">
        <v>561</v>
      </c>
      <c r="B146" s="1" t="s">
        <v>562</v>
      </c>
      <c r="C146" s="2" t="s">
        <v>51</v>
      </c>
      <c r="D146" s="3"/>
      <c r="E146" s="4"/>
      <c r="F146" s="4"/>
      <c r="G146" s="4"/>
      <c r="H146" s="4"/>
      <c r="I146" s="4">
        <f t="shared" si="14"/>
        <v>0</v>
      </c>
      <c r="J146" s="4"/>
      <c r="K146" s="24">
        <f t="shared" si="12"/>
        <v>0</v>
      </c>
      <c r="L146" s="7">
        <f t="shared" si="13"/>
        <v>5</v>
      </c>
    </row>
    <row r="147" spans="1:12" ht="16.5" customHeight="1">
      <c r="A147" s="14" t="s">
        <v>122</v>
      </c>
      <c r="B147" s="15" t="s">
        <v>123</v>
      </c>
      <c r="C147" s="15" t="s">
        <v>97</v>
      </c>
      <c r="D147" s="15"/>
      <c r="E147" s="18">
        <v>5</v>
      </c>
      <c r="F147" s="18">
        <v>5</v>
      </c>
      <c r="G147" s="18"/>
      <c r="H147" s="18"/>
      <c r="I147" s="4">
        <f t="shared" si="14"/>
        <v>10</v>
      </c>
      <c r="J147" s="18"/>
      <c r="K147" s="24">
        <f t="shared" si="12"/>
        <v>10</v>
      </c>
      <c r="L147" s="7">
        <f t="shared" si="13"/>
        <v>5</v>
      </c>
    </row>
    <row r="148" spans="1:12" ht="16.5" customHeight="1">
      <c r="A148" s="1" t="s">
        <v>563</v>
      </c>
      <c r="B148" s="1" t="s">
        <v>564</v>
      </c>
      <c r="C148" s="2" t="s">
        <v>4</v>
      </c>
      <c r="D148" s="3"/>
      <c r="E148" s="4">
        <v>0</v>
      </c>
      <c r="F148" s="4">
        <v>1</v>
      </c>
      <c r="G148" s="4"/>
      <c r="H148" s="4"/>
      <c r="I148" s="4">
        <f t="shared" si="14"/>
        <v>1</v>
      </c>
      <c r="J148" s="4"/>
      <c r="K148" s="24">
        <f t="shared" si="12"/>
        <v>1</v>
      </c>
      <c r="L148" s="7">
        <f t="shared" si="13"/>
        <v>5</v>
      </c>
    </row>
    <row r="149" spans="1:12" ht="16.5" customHeight="1">
      <c r="A149" s="14" t="s">
        <v>124</v>
      </c>
      <c r="B149" s="15" t="s">
        <v>125</v>
      </c>
      <c r="C149" s="15" t="s">
        <v>126</v>
      </c>
      <c r="D149" s="15"/>
      <c r="E149" s="18">
        <v>5</v>
      </c>
      <c r="F149" s="18">
        <v>1</v>
      </c>
      <c r="G149" s="18">
        <v>9</v>
      </c>
      <c r="H149" s="18"/>
      <c r="I149" s="4">
        <f t="shared" si="14"/>
        <v>6</v>
      </c>
      <c r="J149" s="18"/>
      <c r="K149" s="24">
        <f aca="true" t="shared" si="15" ref="K149:K165">I149+J149</f>
        <v>6</v>
      </c>
      <c r="L149" s="7">
        <f aca="true" t="shared" si="16" ref="L149:L165">IF(K149&lt;=50,5,IF(K149&lt;=60,6,IF(K149&lt;=70,7,IF(K149&lt;=80,8,IF(K149&lt;=90,9,IF(K149&lt;=100,10,"-"))))))</f>
        <v>5</v>
      </c>
    </row>
    <row r="150" spans="1:12" ht="16.5" customHeight="1">
      <c r="A150" s="1" t="s">
        <v>214</v>
      </c>
      <c r="B150" s="16" t="s">
        <v>215</v>
      </c>
      <c r="C150" s="16" t="s">
        <v>74</v>
      </c>
      <c r="D150" s="16"/>
      <c r="E150" s="26">
        <v>5</v>
      </c>
      <c r="F150" s="26"/>
      <c r="G150" s="26">
        <v>17</v>
      </c>
      <c r="H150" s="26">
        <v>8</v>
      </c>
      <c r="I150" s="4">
        <f t="shared" si="14"/>
        <v>30</v>
      </c>
      <c r="J150" s="26"/>
      <c r="K150" s="24">
        <f t="shared" si="15"/>
        <v>30</v>
      </c>
      <c r="L150" s="7">
        <f t="shared" si="16"/>
        <v>5</v>
      </c>
    </row>
    <row r="151" spans="1:12" ht="16.5" customHeight="1">
      <c r="A151" s="1" t="s">
        <v>258</v>
      </c>
      <c r="B151" s="1" t="s">
        <v>257</v>
      </c>
      <c r="C151" s="1" t="s">
        <v>176</v>
      </c>
      <c r="D151" s="1"/>
      <c r="E151" s="4">
        <v>5</v>
      </c>
      <c r="F151" s="18"/>
      <c r="G151" s="18"/>
      <c r="H151" s="18"/>
      <c r="I151" s="4">
        <f t="shared" si="14"/>
        <v>5</v>
      </c>
      <c r="J151" s="18"/>
      <c r="K151" s="24">
        <f t="shared" si="15"/>
        <v>5</v>
      </c>
      <c r="L151" s="7">
        <f t="shared" si="16"/>
        <v>5</v>
      </c>
    </row>
    <row r="152" spans="1:12" ht="16.5" customHeight="1">
      <c r="A152" s="2" t="s">
        <v>452</v>
      </c>
      <c r="B152" s="2" t="s">
        <v>453</v>
      </c>
      <c r="C152" s="2" t="s">
        <v>75</v>
      </c>
      <c r="D152" s="2" t="s">
        <v>481</v>
      </c>
      <c r="E152" s="5">
        <v>5</v>
      </c>
      <c r="F152" s="5">
        <v>1</v>
      </c>
      <c r="G152" s="5"/>
      <c r="H152" s="5"/>
      <c r="I152" s="4">
        <f t="shared" si="14"/>
        <v>6</v>
      </c>
      <c r="J152" s="5"/>
      <c r="K152" s="24">
        <f t="shared" si="15"/>
        <v>6</v>
      </c>
      <c r="L152" s="7">
        <f t="shared" si="16"/>
        <v>5</v>
      </c>
    </row>
    <row r="153" spans="1:12" ht="16.5" customHeight="1">
      <c r="A153" s="1" t="s">
        <v>586</v>
      </c>
      <c r="B153" s="1" t="s">
        <v>585</v>
      </c>
      <c r="C153" s="2" t="s">
        <v>191</v>
      </c>
      <c r="D153" s="3"/>
      <c r="E153" s="4">
        <v>5</v>
      </c>
      <c r="F153" s="4">
        <v>10</v>
      </c>
      <c r="G153" s="4">
        <v>16</v>
      </c>
      <c r="H153" s="4">
        <v>9</v>
      </c>
      <c r="I153" s="4">
        <f t="shared" si="14"/>
        <v>40</v>
      </c>
      <c r="J153" s="4"/>
      <c r="K153" s="24">
        <f t="shared" si="15"/>
        <v>40</v>
      </c>
      <c r="L153" s="7">
        <f t="shared" si="16"/>
        <v>5</v>
      </c>
    </row>
    <row r="154" spans="1:12" ht="16.5" customHeight="1">
      <c r="A154" s="14" t="s">
        <v>231</v>
      </c>
      <c r="B154" s="15" t="s">
        <v>232</v>
      </c>
      <c r="C154" s="15" t="s">
        <v>20</v>
      </c>
      <c r="D154" s="15"/>
      <c r="E154" s="18"/>
      <c r="F154" s="18"/>
      <c r="G154" s="18"/>
      <c r="H154" s="18">
        <v>10</v>
      </c>
      <c r="I154" s="4">
        <f t="shared" si="14"/>
        <v>10</v>
      </c>
      <c r="J154" s="18"/>
      <c r="K154" s="24">
        <f t="shared" si="15"/>
        <v>10</v>
      </c>
      <c r="L154" s="7">
        <f t="shared" si="16"/>
        <v>5</v>
      </c>
    </row>
    <row r="155" spans="1:12" ht="16.5" customHeight="1">
      <c r="A155" s="1" t="s">
        <v>263</v>
      </c>
      <c r="B155" s="1" t="s">
        <v>262</v>
      </c>
      <c r="C155" s="1" t="s">
        <v>11</v>
      </c>
      <c r="D155" s="1"/>
      <c r="E155" s="4">
        <v>5</v>
      </c>
      <c r="F155" s="18"/>
      <c r="G155" s="18">
        <v>17</v>
      </c>
      <c r="H155" s="18">
        <v>6</v>
      </c>
      <c r="I155" s="4">
        <f t="shared" si="14"/>
        <v>28</v>
      </c>
      <c r="J155" s="18"/>
      <c r="K155" s="24">
        <f t="shared" si="15"/>
        <v>28</v>
      </c>
      <c r="L155" s="7">
        <f t="shared" si="16"/>
        <v>5</v>
      </c>
    </row>
    <row r="156" spans="1:12" ht="16.5" customHeight="1">
      <c r="A156" s="1" t="s">
        <v>593</v>
      </c>
      <c r="B156" s="1" t="s">
        <v>594</v>
      </c>
      <c r="C156" s="2" t="s">
        <v>595</v>
      </c>
      <c r="D156" s="3"/>
      <c r="E156" s="4">
        <v>0</v>
      </c>
      <c r="F156" s="4"/>
      <c r="G156" s="4"/>
      <c r="H156" s="4"/>
      <c r="I156" s="4">
        <f t="shared" si="14"/>
        <v>0</v>
      </c>
      <c r="J156" s="4"/>
      <c r="K156" s="24">
        <f t="shared" si="15"/>
        <v>0</v>
      </c>
      <c r="L156" s="7">
        <f t="shared" si="16"/>
        <v>5</v>
      </c>
    </row>
    <row r="157" spans="1:12" ht="16.5" customHeight="1">
      <c r="A157" s="14" t="s">
        <v>130</v>
      </c>
      <c r="B157" s="15" t="s">
        <v>131</v>
      </c>
      <c r="C157" s="15" t="s">
        <v>44</v>
      </c>
      <c r="D157" s="15"/>
      <c r="E157" s="18">
        <v>5</v>
      </c>
      <c r="F157" s="18"/>
      <c r="G157" s="18">
        <v>0</v>
      </c>
      <c r="H157" s="18"/>
      <c r="I157" s="4">
        <f t="shared" si="14"/>
        <v>5</v>
      </c>
      <c r="J157" s="18"/>
      <c r="K157" s="24">
        <f t="shared" si="15"/>
        <v>5</v>
      </c>
      <c r="L157" s="7">
        <f t="shared" si="16"/>
        <v>5</v>
      </c>
    </row>
    <row r="158" spans="1:12" ht="16.5" customHeight="1">
      <c r="A158" s="2" t="s">
        <v>454</v>
      </c>
      <c r="B158" s="2" t="s">
        <v>456</v>
      </c>
      <c r="C158" s="2" t="s">
        <v>455</v>
      </c>
      <c r="D158" s="2" t="s">
        <v>482</v>
      </c>
      <c r="E158" s="18">
        <v>5</v>
      </c>
      <c r="F158" s="18"/>
      <c r="G158" s="18"/>
      <c r="H158" s="18"/>
      <c r="I158" s="4">
        <f t="shared" si="14"/>
        <v>5</v>
      </c>
      <c r="J158" s="18"/>
      <c r="K158" s="24">
        <f t="shared" si="15"/>
        <v>5</v>
      </c>
      <c r="L158" s="7">
        <f t="shared" si="16"/>
        <v>5</v>
      </c>
    </row>
    <row r="159" spans="1:12" ht="16.5" customHeight="1">
      <c r="A159" s="14" t="s">
        <v>132</v>
      </c>
      <c r="B159" s="15" t="s">
        <v>133</v>
      </c>
      <c r="C159" s="15" t="s">
        <v>134</v>
      </c>
      <c r="D159" s="15"/>
      <c r="E159" s="18">
        <v>5</v>
      </c>
      <c r="F159" s="18">
        <v>0</v>
      </c>
      <c r="G159" s="18"/>
      <c r="H159" s="18"/>
      <c r="I159" s="4">
        <f t="shared" si="14"/>
        <v>5</v>
      </c>
      <c r="J159" s="18"/>
      <c r="K159" s="24">
        <f t="shared" si="15"/>
        <v>5</v>
      </c>
      <c r="L159" s="7">
        <f t="shared" si="16"/>
        <v>5</v>
      </c>
    </row>
    <row r="160" spans="1:12" ht="16.5" customHeight="1">
      <c r="A160" s="1" t="s">
        <v>220</v>
      </c>
      <c r="B160" s="1" t="s">
        <v>221</v>
      </c>
      <c r="C160" s="1" t="s">
        <v>88</v>
      </c>
      <c r="D160" s="1"/>
      <c r="E160" s="4">
        <v>5</v>
      </c>
      <c r="F160" s="4">
        <v>8</v>
      </c>
      <c r="G160" s="4">
        <v>18</v>
      </c>
      <c r="H160" s="4">
        <v>0</v>
      </c>
      <c r="I160" s="4">
        <f t="shared" si="14"/>
        <v>31</v>
      </c>
      <c r="J160" s="4"/>
      <c r="K160" s="24">
        <f t="shared" si="15"/>
        <v>31</v>
      </c>
      <c r="L160" s="7">
        <f t="shared" si="16"/>
        <v>5</v>
      </c>
    </row>
    <row r="161" spans="1:12" ht="16.5" customHeight="1">
      <c r="A161" s="1" t="s">
        <v>601</v>
      </c>
      <c r="B161" s="1" t="s">
        <v>349</v>
      </c>
      <c r="C161" s="2" t="s">
        <v>0</v>
      </c>
      <c r="D161" s="3"/>
      <c r="E161" s="4">
        <v>0</v>
      </c>
      <c r="F161" s="4"/>
      <c r="G161" s="4">
        <v>13</v>
      </c>
      <c r="H161" s="4"/>
      <c r="I161" s="4">
        <f t="shared" si="14"/>
        <v>0</v>
      </c>
      <c r="J161" s="4"/>
      <c r="K161" s="24">
        <f t="shared" si="15"/>
        <v>0</v>
      </c>
      <c r="L161" s="7">
        <f t="shared" si="16"/>
        <v>5</v>
      </c>
    </row>
    <row r="162" spans="1:12" ht="16.5" customHeight="1">
      <c r="A162" s="1" t="s">
        <v>805</v>
      </c>
      <c r="B162" s="1" t="s">
        <v>806</v>
      </c>
      <c r="C162" s="2" t="s">
        <v>275</v>
      </c>
      <c r="D162" s="3"/>
      <c r="E162" s="4"/>
      <c r="F162" s="4">
        <v>4</v>
      </c>
      <c r="G162" s="4">
        <v>16</v>
      </c>
      <c r="H162" s="4">
        <v>8</v>
      </c>
      <c r="I162" s="4">
        <f t="shared" si="14"/>
        <v>28</v>
      </c>
      <c r="J162" s="4"/>
      <c r="K162" s="24">
        <f t="shared" si="15"/>
        <v>28</v>
      </c>
      <c r="L162" s="7">
        <f t="shared" si="16"/>
        <v>5</v>
      </c>
    </row>
    <row r="163" spans="1:12" ht="16.5" customHeight="1">
      <c r="A163" s="1" t="s">
        <v>223</v>
      </c>
      <c r="B163" s="1" t="s">
        <v>224</v>
      </c>
      <c r="C163" s="1" t="s">
        <v>19</v>
      </c>
      <c r="D163" s="1"/>
      <c r="E163" s="4">
        <v>5</v>
      </c>
      <c r="F163" s="4">
        <v>0</v>
      </c>
      <c r="G163" s="4">
        <v>19</v>
      </c>
      <c r="H163" s="4">
        <v>6</v>
      </c>
      <c r="I163" s="4">
        <f>E163+F163+IF(G163&lt;16,0,G163)+H163</f>
        <v>30</v>
      </c>
      <c r="J163" s="4"/>
      <c r="K163" s="24">
        <f t="shared" si="15"/>
        <v>30</v>
      </c>
      <c r="L163" s="84">
        <f t="shared" si="16"/>
        <v>5</v>
      </c>
    </row>
    <row r="164" spans="1:12" ht="16.5" customHeight="1">
      <c r="A164" s="1" t="s">
        <v>620</v>
      </c>
      <c r="B164" s="1" t="s">
        <v>621</v>
      </c>
      <c r="C164" s="2" t="s">
        <v>321</v>
      </c>
      <c r="D164" s="3"/>
      <c r="E164" s="4">
        <v>0</v>
      </c>
      <c r="F164" s="4"/>
      <c r="G164" s="4"/>
      <c r="H164" s="4"/>
      <c r="I164" s="4">
        <f>E164+F164+IF(G164&lt;16,0,G164)+H164</f>
        <v>0</v>
      </c>
      <c r="J164" s="4"/>
      <c r="K164" s="24">
        <f t="shared" si="15"/>
        <v>0</v>
      </c>
      <c r="L164" s="84">
        <f t="shared" si="16"/>
        <v>5</v>
      </c>
    </row>
    <row r="165" spans="1:12" ht="16.5" customHeight="1">
      <c r="A165" s="1"/>
      <c r="B165" s="1"/>
      <c r="C165" s="3"/>
      <c r="D165" s="3"/>
      <c r="E165" s="4"/>
      <c r="F165" s="4"/>
      <c r="G165" s="4"/>
      <c r="H165" s="4"/>
      <c r="I165" s="4">
        <f>E165+F165+IF(G165&lt;16,0,G165)+H165</f>
        <v>0</v>
      </c>
      <c r="J165" s="4"/>
      <c r="K165" s="24">
        <f t="shared" si="15"/>
        <v>0</v>
      </c>
      <c r="L165" s="84">
        <f t="shared" si="16"/>
        <v>5</v>
      </c>
    </row>
    <row r="166" spans="1:12" ht="16.5" customHeight="1">
      <c r="A166" s="1"/>
      <c r="B166" s="1"/>
      <c r="C166" s="3"/>
      <c r="D166" s="3"/>
      <c r="E166" s="4"/>
      <c r="F166" s="4"/>
      <c r="G166" s="4"/>
      <c r="H166" s="4"/>
      <c r="I166" s="4"/>
      <c r="J166" s="4"/>
      <c r="K166" s="4"/>
      <c r="L166" s="7"/>
    </row>
    <row r="167" spans="1:12" ht="16.5" customHeight="1">
      <c r="A167" s="1"/>
      <c r="B167" s="1"/>
      <c r="C167" s="3"/>
      <c r="D167" s="3"/>
      <c r="E167" s="4"/>
      <c r="F167" s="4"/>
      <c r="G167" s="4"/>
      <c r="H167" s="4"/>
      <c r="I167" s="4"/>
      <c r="J167" s="4"/>
      <c r="K167" s="4"/>
      <c r="L167" s="7"/>
    </row>
    <row r="168" spans="1:12" ht="16.5" customHeight="1">
      <c r="A168" s="1"/>
      <c r="B168" s="1"/>
      <c r="C168" s="3"/>
      <c r="D168" s="3"/>
      <c r="E168" s="4"/>
      <c r="F168" s="4"/>
      <c r="G168" s="4"/>
      <c r="H168" s="4"/>
      <c r="I168" s="4"/>
      <c r="J168" s="4"/>
      <c r="K168" s="4"/>
      <c r="L168" s="7"/>
    </row>
    <row r="171" spans="1:13" ht="16.5" customHeight="1" hidden="1">
      <c r="A171" s="69" t="s">
        <v>139</v>
      </c>
      <c r="B171" s="70" t="s">
        <v>140</v>
      </c>
      <c r="C171" s="70" t="s">
        <v>460</v>
      </c>
      <c r="D171" s="70" t="s">
        <v>506</v>
      </c>
      <c r="E171" s="71" t="s">
        <v>153</v>
      </c>
      <c r="F171" s="71" t="s">
        <v>154</v>
      </c>
      <c r="G171" s="71" t="s">
        <v>155</v>
      </c>
      <c r="H171" s="71" t="s">
        <v>156</v>
      </c>
      <c r="I171" s="71" t="s">
        <v>141</v>
      </c>
      <c r="J171" s="71" t="s">
        <v>142</v>
      </c>
      <c r="K171" s="71" t="s">
        <v>143</v>
      </c>
      <c r="L171" s="78" t="s">
        <v>144</v>
      </c>
      <c r="M171" s="83" t="s">
        <v>802</v>
      </c>
    </row>
    <row r="172" spans="1:12" ht="16.5" customHeight="1" hidden="1">
      <c r="A172" s="39" t="s">
        <v>736</v>
      </c>
      <c r="B172" s="31" t="s">
        <v>737</v>
      </c>
      <c r="C172" s="79" t="s">
        <v>191</v>
      </c>
      <c r="D172" s="80"/>
      <c r="E172" s="4">
        <v>5</v>
      </c>
      <c r="F172" s="4">
        <v>10</v>
      </c>
      <c r="G172" s="4">
        <v>28</v>
      </c>
      <c r="H172" s="4">
        <v>10</v>
      </c>
      <c r="I172" s="4">
        <f aca="true" t="shared" si="17" ref="I172:I203">E172+F172+IF(G172&lt;16,0,G172)+H172</f>
        <v>53</v>
      </c>
      <c r="J172" s="4">
        <v>45</v>
      </c>
      <c r="K172" s="24">
        <f aca="true" t="shared" si="18" ref="K172:K203">I172+J172</f>
        <v>98</v>
      </c>
      <c r="L172" s="81">
        <f aca="true" t="shared" si="19" ref="L172:L203">IF(K172&lt;=50,5,IF(K172&lt;=60,6,IF(K172&lt;=70,7,IF(K172&lt;=80,8,IF(K172&lt;=90,9,IF(K172&lt;=100,10,"-"))))))</f>
        <v>10</v>
      </c>
    </row>
    <row r="173" spans="1:12" ht="16.5" customHeight="1" hidden="1">
      <c r="A173" s="39" t="s">
        <v>777</v>
      </c>
      <c r="B173" s="31" t="s">
        <v>778</v>
      </c>
      <c r="C173" s="79" t="s">
        <v>9</v>
      </c>
      <c r="D173" s="80"/>
      <c r="E173" s="4">
        <v>5</v>
      </c>
      <c r="F173" s="4">
        <v>10</v>
      </c>
      <c r="G173" s="4">
        <v>28</v>
      </c>
      <c r="H173" s="4">
        <v>10</v>
      </c>
      <c r="I173" s="4">
        <f t="shared" si="17"/>
        <v>53</v>
      </c>
      <c r="J173" s="4">
        <v>45</v>
      </c>
      <c r="K173" s="24">
        <f t="shared" si="18"/>
        <v>98</v>
      </c>
      <c r="L173" s="81">
        <f t="shared" si="19"/>
        <v>10</v>
      </c>
    </row>
    <row r="174" spans="1:12" ht="16.5" customHeight="1" hidden="1">
      <c r="A174" s="39" t="s">
        <v>713</v>
      </c>
      <c r="B174" s="31" t="s">
        <v>714</v>
      </c>
      <c r="C174" s="79" t="s">
        <v>47</v>
      </c>
      <c r="D174" s="80"/>
      <c r="E174" s="4">
        <v>5</v>
      </c>
      <c r="F174" s="4">
        <v>10</v>
      </c>
      <c r="G174" s="4">
        <v>26</v>
      </c>
      <c r="H174" s="4">
        <v>10</v>
      </c>
      <c r="I174" s="4">
        <f t="shared" si="17"/>
        <v>51</v>
      </c>
      <c r="J174" s="4">
        <v>45</v>
      </c>
      <c r="K174" s="24">
        <f t="shared" si="18"/>
        <v>96</v>
      </c>
      <c r="L174" s="81">
        <f t="shared" si="19"/>
        <v>10</v>
      </c>
    </row>
    <row r="175" spans="1:12" ht="16.5" customHeight="1" hidden="1">
      <c r="A175" s="39" t="s">
        <v>787</v>
      </c>
      <c r="B175" s="31" t="s">
        <v>788</v>
      </c>
      <c r="C175" s="79" t="s">
        <v>13</v>
      </c>
      <c r="D175" s="80"/>
      <c r="E175" s="4">
        <v>5</v>
      </c>
      <c r="F175" s="4">
        <v>9</v>
      </c>
      <c r="G175" s="4">
        <v>27</v>
      </c>
      <c r="H175" s="4">
        <v>10</v>
      </c>
      <c r="I175" s="4">
        <f t="shared" si="17"/>
        <v>51</v>
      </c>
      <c r="J175" s="4">
        <v>45</v>
      </c>
      <c r="K175" s="24">
        <f t="shared" si="18"/>
        <v>96</v>
      </c>
      <c r="L175" s="81">
        <f t="shared" si="19"/>
        <v>10</v>
      </c>
    </row>
    <row r="176" spans="1:12" ht="16.5" customHeight="1" hidden="1">
      <c r="A176" s="39" t="s">
        <v>677</v>
      </c>
      <c r="B176" s="31" t="s">
        <v>36</v>
      </c>
      <c r="C176" s="79" t="s">
        <v>678</v>
      </c>
      <c r="D176" s="80"/>
      <c r="E176" s="4">
        <v>5</v>
      </c>
      <c r="F176" s="4">
        <v>10</v>
      </c>
      <c r="G176" s="4">
        <v>30</v>
      </c>
      <c r="H176" s="4">
        <v>10</v>
      </c>
      <c r="I176" s="4">
        <f t="shared" si="17"/>
        <v>55</v>
      </c>
      <c r="J176" s="4">
        <v>40</v>
      </c>
      <c r="K176" s="24">
        <f t="shared" si="18"/>
        <v>95</v>
      </c>
      <c r="L176" s="81">
        <f t="shared" si="19"/>
        <v>10</v>
      </c>
    </row>
    <row r="177" spans="1:12" ht="16.5" customHeight="1" hidden="1">
      <c r="A177" s="39" t="s">
        <v>690</v>
      </c>
      <c r="B177" s="31" t="s">
        <v>691</v>
      </c>
      <c r="C177" s="79" t="s">
        <v>322</v>
      </c>
      <c r="D177" s="80"/>
      <c r="E177" s="4">
        <v>5</v>
      </c>
      <c r="F177" s="4">
        <v>10</v>
      </c>
      <c r="G177" s="4">
        <v>29</v>
      </c>
      <c r="H177" s="4">
        <v>9</v>
      </c>
      <c r="I177" s="4">
        <f t="shared" si="17"/>
        <v>53</v>
      </c>
      <c r="J177" s="4">
        <v>40</v>
      </c>
      <c r="K177" s="24">
        <f t="shared" si="18"/>
        <v>93</v>
      </c>
      <c r="L177" s="81">
        <f t="shared" si="19"/>
        <v>10</v>
      </c>
    </row>
    <row r="178" spans="1:12" ht="16.5" customHeight="1" hidden="1">
      <c r="A178" s="39" t="s">
        <v>627</v>
      </c>
      <c r="B178" s="31" t="s">
        <v>12</v>
      </c>
      <c r="C178" s="79" t="s">
        <v>628</v>
      </c>
      <c r="D178" s="80"/>
      <c r="E178" s="4">
        <v>5</v>
      </c>
      <c r="F178" s="4">
        <v>10</v>
      </c>
      <c r="G178" s="4">
        <v>27</v>
      </c>
      <c r="H178" s="4">
        <v>10</v>
      </c>
      <c r="I178" s="4">
        <f t="shared" si="17"/>
        <v>52</v>
      </c>
      <c r="J178" s="4">
        <v>38</v>
      </c>
      <c r="K178" s="24">
        <f t="shared" si="18"/>
        <v>90</v>
      </c>
      <c r="L178" s="81">
        <f t="shared" si="19"/>
        <v>9</v>
      </c>
    </row>
    <row r="179" spans="1:12" ht="16.5" customHeight="1" hidden="1">
      <c r="A179" s="39" t="s">
        <v>645</v>
      </c>
      <c r="B179" s="31" t="s">
        <v>646</v>
      </c>
      <c r="C179" s="79" t="s">
        <v>46</v>
      </c>
      <c r="D179" s="80"/>
      <c r="E179" s="4">
        <v>5</v>
      </c>
      <c r="F179" s="4">
        <v>10</v>
      </c>
      <c r="G179" s="4">
        <v>29</v>
      </c>
      <c r="H179" s="4"/>
      <c r="I179" s="4">
        <f t="shared" si="17"/>
        <v>44</v>
      </c>
      <c r="J179" s="4">
        <v>45</v>
      </c>
      <c r="K179" s="24">
        <f t="shared" si="18"/>
        <v>89</v>
      </c>
      <c r="L179" s="81">
        <f t="shared" si="19"/>
        <v>9</v>
      </c>
    </row>
    <row r="180" spans="1:12" ht="16.5" customHeight="1" hidden="1">
      <c r="A180" s="39" t="s">
        <v>710</v>
      </c>
      <c r="B180" s="31" t="s">
        <v>308</v>
      </c>
      <c r="C180" s="79" t="s">
        <v>219</v>
      </c>
      <c r="D180" s="80"/>
      <c r="E180" s="4">
        <v>5</v>
      </c>
      <c r="F180" s="4">
        <v>10</v>
      </c>
      <c r="G180" s="4">
        <v>26</v>
      </c>
      <c r="H180" s="4">
        <v>10</v>
      </c>
      <c r="I180" s="4">
        <f t="shared" si="17"/>
        <v>51</v>
      </c>
      <c r="J180" s="4">
        <v>38</v>
      </c>
      <c r="K180" s="24">
        <f t="shared" si="18"/>
        <v>89</v>
      </c>
      <c r="L180" s="81">
        <f t="shared" si="19"/>
        <v>9</v>
      </c>
    </row>
    <row r="181" spans="1:12" ht="16.5" customHeight="1" hidden="1">
      <c r="A181" s="39" t="s">
        <v>752</v>
      </c>
      <c r="B181" s="31" t="s">
        <v>753</v>
      </c>
      <c r="C181" s="79" t="s">
        <v>13</v>
      </c>
      <c r="D181" s="80"/>
      <c r="E181" s="4">
        <v>5</v>
      </c>
      <c r="F181" s="4">
        <v>5</v>
      </c>
      <c r="G181" s="4">
        <v>21</v>
      </c>
      <c r="H181" s="4">
        <v>10</v>
      </c>
      <c r="I181" s="4">
        <f t="shared" si="17"/>
        <v>41</v>
      </c>
      <c r="J181" s="4">
        <v>45</v>
      </c>
      <c r="K181" s="24">
        <f t="shared" si="18"/>
        <v>86</v>
      </c>
      <c r="L181" s="81">
        <f t="shared" si="19"/>
        <v>9</v>
      </c>
    </row>
    <row r="182" spans="1:12" ht="16.5" customHeight="1" hidden="1">
      <c r="A182" s="39" t="s">
        <v>748</v>
      </c>
      <c r="B182" s="31" t="s">
        <v>749</v>
      </c>
      <c r="C182" s="79" t="s">
        <v>9</v>
      </c>
      <c r="D182" s="80"/>
      <c r="E182" s="4">
        <v>5</v>
      </c>
      <c r="F182" s="4">
        <v>6</v>
      </c>
      <c r="G182" s="4">
        <v>24</v>
      </c>
      <c r="H182" s="4">
        <v>10</v>
      </c>
      <c r="I182" s="4">
        <f t="shared" si="17"/>
        <v>45</v>
      </c>
      <c r="J182" s="4">
        <v>40</v>
      </c>
      <c r="K182" s="24">
        <f t="shared" si="18"/>
        <v>85</v>
      </c>
      <c r="L182" s="81">
        <f t="shared" si="19"/>
        <v>9</v>
      </c>
    </row>
    <row r="183" spans="1:12" ht="16.5" customHeight="1" hidden="1">
      <c r="A183" s="1" t="s">
        <v>767</v>
      </c>
      <c r="B183" s="31" t="s">
        <v>87</v>
      </c>
      <c r="C183" s="79" t="s">
        <v>13</v>
      </c>
      <c r="D183" s="80"/>
      <c r="E183" s="4">
        <v>5</v>
      </c>
      <c r="F183" s="4">
        <v>10</v>
      </c>
      <c r="G183" s="4">
        <v>25</v>
      </c>
      <c r="H183" s="4"/>
      <c r="I183" s="4">
        <f t="shared" si="17"/>
        <v>40</v>
      </c>
      <c r="J183" s="4">
        <v>45</v>
      </c>
      <c r="K183" s="24">
        <f t="shared" si="18"/>
        <v>85</v>
      </c>
      <c r="L183" s="81">
        <f t="shared" si="19"/>
        <v>9</v>
      </c>
    </row>
    <row r="184" spans="1:12" ht="16.5" customHeight="1" hidden="1">
      <c r="A184" s="1" t="s">
        <v>643</v>
      </c>
      <c r="B184" s="31" t="s">
        <v>644</v>
      </c>
      <c r="C184" s="79" t="s">
        <v>42</v>
      </c>
      <c r="D184" s="80"/>
      <c r="E184" s="4">
        <v>5</v>
      </c>
      <c r="F184" s="4">
        <v>10</v>
      </c>
      <c r="G184" s="4">
        <v>26</v>
      </c>
      <c r="H184" s="4"/>
      <c r="I184" s="4">
        <f t="shared" si="17"/>
        <v>41</v>
      </c>
      <c r="J184" s="4">
        <v>43</v>
      </c>
      <c r="K184" s="24">
        <f t="shared" si="18"/>
        <v>84</v>
      </c>
      <c r="L184" s="81">
        <f t="shared" si="19"/>
        <v>9</v>
      </c>
    </row>
    <row r="185" spans="1:12" ht="16.5" customHeight="1" hidden="1">
      <c r="A185" s="1" t="s">
        <v>638</v>
      </c>
      <c r="B185" s="31" t="s">
        <v>639</v>
      </c>
      <c r="C185" s="79" t="s">
        <v>24</v>
      </c>
      <c r="D185" s="80"/>
      <c r="E185" s="4">
        <v>5</v>
      </c>
      <c r="F185" s="4">
        <v>10</v>
      </c>
      <c r="G185" s="4">
        <v>28</v>
      </c>
      <c r="H185" s="4"/>
      <c r="I185" s="4">
        <f t="shared" si="17"/>
        <v>43</v>
      </c>
      <c r="J185" s="4">
        <v>40</v>
      </c>
      <c r="K185" s="24">
        <f t="shared" si="18"/>
        <v>83</v>
      </c>
      <c r="L185" s="81">
        <f t="shared" si="19"/>
        <v>9</v>
      </c>
    </row>
    <row r="186" spans="1:12" ht="16.5" customHeight="1" hidden="1">
      <c r="A186" s="1" t="s">
        <v>618</v>
      </c>
      <c r="B186" s="31" t="s">
        <v>619</v>
      </c>
      <c r="C186" s="79" t="s">
        <v>71</v>
      </c>
      <c r="D186" s="80"/>
      <c r="E186" s="4">
        <v>5</v>
      </c>
      <c r="F186" s="4">
        <v>10</v>
      </c>
      <c r="G186" s="4">
        <v>20</v>
      </c>
      <c r="H186" s="4">
        <v>8</v>
      </c>
      <c r="I186" s="4">
        <f t="shared" si="17"/>
        <v>43</v>
      </c>
      <c r="J186" s="4">
        <v>40</v>
      </c>
      <c r="K186" s="24">
        <f t="shared" si="18"/>
        <v>83</v>
      </c>
      <c r="L186" s="81">
        <f t="shared" si="19"/>
        <v>9</v>
      </c>
    </row>
    <row r="187" spans="1:12" ht="16.5" customHeight="1" hidden="1">
      <c r="A187" s="1" t="s">
        <v>650</v>
      </c>
      <c r="B187" s="31" t="s">
        <v>651</v>
      </c>
      <c r="C187" s="79" t="s">
        <v>13</v>
      </c>
      <c r="D187" s="80"/>
      <c r="E187" s="4">
        <v>5</v>
      </c>
      <c r="F187" s="4">
        <v>10</v>
      </c>
      <c r="G187" s="4">
        <v>25</v>
      </c>
      <c r="H187" s="4"/>
      <c r="I187" s="4">
        <f t="shared" si="17"/>
        <v>40</v>
      </c>
      <c r="J187" s="4">
        <v>42</v>
      </c>
      <c r="K187" s="24">
        <f t="shared" si="18"/>
        <v>82</v>
      </c>
      <c r="L187" s="81">
        <f t="shared" si="19"/>
        <v>9</v>
      </c>
    </row>
    <row r="188" spans="1:12" ht="16.5" customHeight="1" hidden="1">
      <c r="A188" s="1" t="s">
        <v>732</v>
      </c>
      <c r="B188" s="31" t="s">
        <v>180</v>
      </c>
      <c r="C188" s="79" t="s">
        <v>733</v>
      </c>
      <c r="D188" s="80"/>
      <c r="E188" s="4">
        <v>5</v>
      </c>
      <c r="F188" s="4">
        <v>10</v>
      </c>
      <c r="G188" s="4">
        <v>22</v>
      </c>
      <c r="H188" s="4"/>
      <c r="I188" s="4">
        <f t="shared" si="17"/>
        <v>37</v>
      </c>
      <c r="J188" s="4">
        <v>45</v>
      </c>
      <c r="K188" s="24">
        <f t="shared" si="18"/>
        <v>82</v>
      </c>
      <c r="L188" s="81">
        <f t="shared" si="19"/>
        <v>9</v>
      </c>
    </row>
    <row r="189" spans="1:12" ht="16.5" customHeight="1" hidden="1">
      <c r="A189" s="1" t="s">
        <v>577</v>
      </c>
      <c r="B189" s="31" t="s">
        <v>578</v>
      </c>
      <c r="C189" s="79" t="s">
        <v>579</v>
      </c>
      <c r="D189" s="80"/>
      <c r="E189" s="4">
        <v>5</v>
      </c>
      <c r="F189" s="4">
        <v>5</v>
      </c>
      <c r="G189" s="4">
        <v>27</v>
      </c>
      <c r="H189" s="4"/>
      <c r="I189" s="4">
        <f t="shared" si="17"/>
        <v>37</v>
      </c>
      <c r="J189" s="4">
        <v>45</v>
      </c>
      <c r="K189" s="24">
        <f t="shared" si="18"/>
        <v>82</v>
      </c>
      <c r="L189" s="81">
        <f t="shared" si="19"/>
        <v>9</v>
      </c>
    </row>
    <row r="190" spans="1:12" ht="16.5" customHeight="1" hidden="1">
      <c r="A190" s="1" t="s">
        <v>741</v>
      </c>
      <c r="B190" s="31" t="s">
        <v>742</v>
      </c>
      <c r="C190" s="79" t="s">
        <v>43</v>
      </c>
      <c r="D190" s="80"/>
      <c r="E190" s="4">
        <v>5</v>
      </c>
      <c r="F190" s="4">
        <v>3</v>
      </c>
      <c r="G190" s="4">
        <v>23</v>
      </c>
      <c r="H190" s="4">
        <v>10</v>
      </c>
      <c r="I190" s="4">
        <f t="shared" si="17"/>
        <v>41</v>
      </c>
      <c r="J190" s="4">
        <v>40</v>
      </c>
      <c r="K190" s="24">
        <f t="shared" si="18"/>
        <v>81</v>
      </c>
      <c r="L190" s="81">
        <f t="shared" si="19"/>
        <v>9</v>
      </c>
    </row>
    <row r="191" spans="1:12" ht="16.5" customHeight="1" hidden="1">
      <c r="A191" s="1" t="s">
        <v>750</v>
      </c>
      <c r="B191" s="31" t="s">
        <v>751</v>
      </c>
      <c r="C191" s="79" t="s">
        <v>13</v>
      </c>
      <c r="D191" s="80"/>
      <c r="E191" s="4">
        <v>5</v>
      </c>
      <c r="F191" s="4">
        <v>10</v>
      </c>
      <c r="G191" s="4">
        <v>22</v>
      </c>
      <c r="H191" s="4">
        <v>10</v>
      </c>
      <c r="I191" s="4">
        <f t="shared" si="17"/>
        <v>47</v>
      </c>
      <c r="J191" s="4">
        <v>33</v>
      </c>
      <c r="K191" s="24">
        <f t="shared" si="18"/>
        <v>80</v>
      </c>
      <c r="L191" s="81">
        <f t="shared" si="19"/>
        <v>8</v>
      </c>
    </row>
    <row r="192" spans="1:12" ht="16.5" customHeight="1" hidden="1">
      <c r="A192" s="1" t="s">
        <v>781</v>
      </c>
      <c r="B192" s="31" t="s">
        <v>782</v>
      </c>
      <c r="C192" s="79" t="s">
        <v>17</v>
      </c>
      <c r="D192" s="80"/>
      <c r="E192" s="4">
        <v>5</v>
      </c>
      <c r="F192" s="4">
        <v>7</v>
      </c>
      <c r="G192" s="4">
        <v>19</v>
      </c>
      <c r="H192" s="4">
        <v>10</v>
      </c>
      <c r="I192" s="4">
        <f t="shared" si="17"/>
        <v>41</v>
      </c>
      <c r="J192" s="4">
        <v>38</v>
      </c>
      <c r="K192" s="24">
        <f t="shared" si="18"/>
        <v>79</v>
      </c>
      <c r="L192" s="81">
        <f t="shared" si="19"/>
        <v>8</v>
      </c>
    </row>
    <row r="193" spans="1:12" ht="16.5" customHeight="1" hidden="1">
      <c r="A193" s="1" t="s">
        <v>591</v>
      </c>
      <c r="B193" s="31" t="s">
        <v>592</v>
      </c>
      <c r="C193" s="79" t="s">
        <v>9</v>
      </c>
      <c r="D193" s="80"/>
      <c r="E193" s="4">
        <v>5</v>
      </c>
      <c r="F193" s="4">
        <v>10</v>
      </c>
      <c r="G193" s="4">
        <v>24</v>
      </c>
      <c r="H193" s="4"/>
      <c r="I193" s="4">
        <f t="shared" si="17"/>
        <v>39</v>
      </c>
      <c r="J193" s="4">
        <v>40</v>
      </c>
      <c r="K193" s="24">
        <f t="shared" si="18"/>
        <v>79</v>
      </c>
      <c r="L193" s="81">
        <f t="shared" si="19"/>
        <v>8</v>
      </c>
    </row>
    <row r="194" spans="1:12" ht="16.5" customHeight="1" hidden="1">
      <c r="A194" s="1" t="s">
        <v>622</v>
      </c>
      <c r="B194" s="31" t="s">
        <v>623</v>
      </c>
      <c r="C194" s="79" t="s">
        <v>4</v>
      </c>
      <c r="D194" s="80"/>
      <c r="E194" s="4">
        <v>5</v>
      </c>
      <c r="F194" s="4">
        <v>10</v>
      </c>
      <c r="G194" s="4">
        <v>23</v>
      </c>
      <c r="H194" s="4">
        <v>8</v>
      </c>
      <c r="I194" s="4">
        <f t="shared" si="17"/>
        <v>46</v>
      </c>
      <c r="J194" s="4">
        <v>33</v>
      </c>
      <c r="K194" s="24">
        <f t="shared" si="18"/>
        <v>79</v>
      </c>
      <c r="L194" s="81">
        <f t="shared" si="19"/>
        <v>8</v>
      </c>
    </row>
    <row r="195" spans="1:12" ht="16.5" customHeight="1" hidden="1">
      <c r="A195" s="1" t="s">
        <v>647</v>
      </c>
      <c r="B195" s="31" t="s">
        <v>648</v>
      </c>
      <c r="C195" s="79" t="s">
        <v>4</v>
      </c>
      <c r="D195" s="80"/>
      <c r="E195" s="4">
        <v>5</v>
      </c>
      <c r="F195" s="4">
        <v>10</v>
      </c>
      <c r="G195" s="4">
        <v>26</v>
      </c>
      <c r="H195" s="4"/>
      <c r="I195" s="4">
        <f t="shared" si="17"/>
        <v>41</v>
      </c>
      <c r="J195" s="4">
        <v>35</v>
      </c>
      <c r="K195" s="24">
        <f t="shared" si="18"/>
        <v>76</v>
      </c>
      <c r="L195" s="81">
        <f t="shared" si="19"/>
        <v>8</v>
      </c>
    </row>
    <row r="196" spans="1:12" ht="16.5" customHeight="1" hidden="1">
      <c r="A196" s="1" t="s">
        <v>768</v>
      </c>
      <c r="B196" s="31" t="s">
        <v>769</v>
      </c>
      <c r="C196" s="79" t="s">
        <v>13</v>
      </c>
      <c r="D196" s="80"/>
      <c r="E196" s="4">
        <v>5</v>
      </c>
      <c r="F196" s="4">
        <v>9</v>
      </c>
      <c r="G196" s="4">
        <v>21</v>
      </c>
      <c r="H196" s="4"/>
      <c r="I196" s="4">
        <f t="shared" si="17"/>
        <v>35</v>
      </c>
      <c r="J196" s="4">
        <v>40</v>
      </c>
      <c r="K196" s="24">
        <f t="shared" si="18"/>
        <v>75</v>
      </c>
      <c r="L196" s="81">
        <f t="shared" si="19"/>
        <v>8</v>
      </c>
    </row>
    <row r="197" spans="1:12" ht="16.5" customHeight="1" hidden="1">
      <c r="A197" s="1" t="s">
        <v>582</v>
      </c>
      <c r="B197" s="31" t="s">
        <v>583</v>
      </c>
      <c r="C197" s="79" t="s">
        <v>584</v>
      </c>
      <c r="D197" s="80"/>
      <c r="E197" s="4">
        <v>5</v>
      </c>
      <c r="F197" s="4">
        <v>10</v>
      </c>
      <c r="G197" s="4">
        <v>20</v>
      </c>
      <c r="H197" s="4">
        <v>10</v>
      </c>
      <c r="I197" s="4">
        <f t="shared" si="17"/>
        <v>45</v>
      </c>
      <c r="J197" s="4">
        <v>30</v>
      </c>
      <c r="K197" s="24">
        <f t="shared" si="18"/>
        <v>75</v>
      </c>
      <c r="L197" s="81">
        <f t="shared" si="19"/>
        <v>8</v>
      </c>
    </row>
    <row r="198" spans="1:12" ht="16.5" customHeight="1" hidden="1">
      <c r="A198" s="75" t="s">
        <v>688</v>
      </c>
      <c r="B198" s="74" t="s">
        <v>689</v>
      </c>
      <c r="C198" s="59" t="s">
        <v>46</v>
      </c>
      <c r="D198" s="47"/>
      <c r="E198" s="46">
        <v>5</v>
      </c>
      <c r="F198" s="46">
        <v>10</v>
      </c>
      <c r="G198" s="46">
        <v>21</v>
      </c>
      <c r="H198" s="46">
        <v>8</v>
      </c>
      <c r="I198" s="4">
        <f t="shared" si="17"/>
        <v>44</v>
      </c>
      <c r="J198" s="46">
        <v>30</v>
      </c>
      <c r="K198" s="24">
        <f t="shared" si="18"/>
        <v>74</v>
      </c>
      <c r="L198" s="81">
        <f t="shared" si="19"/>
        <v>8</v>
      </c>
    </row>
    <row r="199" spans="1:12" ht="16.5" customHeight="1" hidden="1">
      <c r="A199" s="79" t="s">
        <v>437</v>
      </c>
      <c r="B199" s="82" t="s">
        <v>438</v>
      </c>
      <c r="C199" s="79" t="s">
        <v>11</v>
      </c>
      <c r="D199" s="79" t="s">
        <v>477</v>
      </c>
      <c r="E199" s="37">
        <v>0</v>
      </c>
      <c r="F199" s="37">
        <v>2</v>
      </c>
      <c r="G199" s="37">
        <v>16</v>
      </c>
      <c r="H199" s="37">
        <v>10</v>
      </c>
      <c r="I199" s="4">
        <f t="shared" si="17"/>
        <v>28</v>
      </c>
      <c r="J199" s="37">
        <v>45</v>
      </c>
      <c r="K199" s="24">
        <f t="shared" si="18"/>
        <v>73</v>
      </c>
      <c r="L199" s="81">
        <f t="shared" si="19"/>
        <v>8</v>
      </c>
    </row>
    <row r="200" spans="1:12" ht="16.5" customHeight="1" hidden="1">
      <c r="A200" s="1" t="s">
        <v>760</v>
      </c>
      <c r="B200" s="31" t="s">
        <v>761</v>
      </c>
      <c r="C200" s="79" t="s">
        <v>762</v>
      </c>
      <c r="D200" s="80"/>
      <c r="E200" s="4">
        <v>5</v>
      </c>
      <c r="F200" s="4">
        <v>10</v>
      </c>
      <c r="G200" s="4">
        <v>17</v>
      </c>
      <c r="H200" s="4"/>
      <c r="I200" s="4">
        <f t="shared" si="17"/>
        <v>32</v>
      </c>
      <c r="J200" s="4">
        <v>40</v>
      </c>
      <c r="K200" s="24">
        <f t="shared" si="18"/>
        <v>72</v>
      </c>
      <c r="L200" s="81">
        <f t="shared" si="19"/>
        <v>8</v>
      </c>
    </row>
    <row r="201" spans="1:12" ht="16.5" customHeight="1" hidden="1">
      <c r="A201" s="1" t="s">
        <v>570</v>
      </c>
      <c r="B201" s="31" t="s">
        <v>571</v>
      </c>
      <c r="C201" s="79" t="s">
        <v>56</v>
      </c>
      <c r="D201" s="80"/>
      <c r="E201" s="4">
        <v>5</v>
      </c>
      <c r="F201" s="4">
        <v>7</v>
      </c>
      <c r="G201" s="4">
        <v>25</v>
      </c>
      <c r="H201" s="4"/>
      <c r="I201" s="4">
        <f t="shared" si="17"/>
        <v>37</v>
      </c>
      <c r="J201" s="4">
        <v>35</v>
      </c>
      <c r="K201" s="24">
        <f t="shared" si="18"/>
        <v>72</v>
      </c>
      <c r="L201" s="81">
        <f t="shared" si="19"/>
        <v>8</v>
      </c>
    </row>
    <row r="202" spans="1:12" ht="16.5" customHeight="1" hidden="1">
      <c r="A202" s="1" t="s">
        <v>512</v>
      </c>
      <c r="B202" s="31" t="s">
        <v>513</v>
      </c>
      <c r="C202" s="79" t="s">
        <v>514</v>
      </c>
      <c r="D202" s="80"/>
      <c r="E202" s="4">
        <v>5</v>
      </c>
      <c r="F202" s="4">
        <v>10</v>
      </c>
      <c r="G202" s="4">
        <v>28</v>
      </c>
      <c r="H202" s="4"/>
      <c r="I202" s="4">
        <f t="shared" si="17"/>
        <v>43</v>
      </c>
      <c r="J202" s="4">
        <v>28</v>
      </c>
      <c r="K202" s="24">
        <f t="shared" si="18"/>
        <v>71</v>
      </c>
      <c r="L202" s="81">
        <f t="shared" si="19"/>
        <v>8</v>
      </c>
    </row>
    <row r="203" spans="1:12" ht="16.5" customHeight="1" hidden="1">
      <c r="A203" s="1" t="s">
        <v>557</v>
      </c>
      <c r="B203" s="31" t="s">
        <v>347</v>
      </c>
      <c r="C203" s="79" t="s">
        <v>42</v>
      </c>
      <c r="D203" s="80"/>
      <c r="E203" s="4">
        <v>5</v>
      </c>
      <c r="F203" s="4">
        <v>10</v>
      </c>
      <c r="G203" s="4">
        <v>23</v>
      </c>
      <c r="H203" s="4"/>
      <c r="I203" s="4">
        <f t="shared" si="17"/>
        <v>38</v>
      </c>
      <c r="J203" s="4">
        <v>33</v>
      </c>
      <c r="K203" s="24">
        <f t="shared" si="18"/>
        <v>71</v>
      </c>
      <c r="L203" s="81">
        <f t="shared" si="19"/>
        <v>8</v>
      </c>
    </row>
    <row r="204" spans="1:12" ht="16.5" customHeight="1" hidden="1">
      <c r="A204" s="1" t="s">
        <v>587</v>
      </c>
      <c r="B204" s="31" t="s">
        <v>588</v>
      </c>
      <c r="C204" s="79" t="s">
        <v>4</v>
      </c>
      <c r="D204" s="80"/>
      <c r="E204" s="4">
        <v>5</v>
      </c>
      <c r="F204" s="4">
        <v>10</v>
      </c>
      <c r="G204" s="4">
        <v>16</v>
      </c>
      <c r="H204" s="4"/>
      <c r="I204" s="4">
        <f aca="true" t="shared" si="20" ref="I204:I220">E204+F204+IF(G204&lt;16,0,G204)+H204</f>
        <v>31</v>
      </c>
      <c r="J204" s="4">
        <v>40</v>
      </c>
      <c r="K204" s="24">
        <f aca="true" t="shared" si="21" ref="K204:K220">I204+J204</f>
        <v>71</v>
      </c>
      <c r="L204" s="81">
        <f aca="true" t="shared" si="22" ref="L204:L220">IF(K204&lt;=50,5,IF(K204&lt;=60,6,IF(K204&lt;=70,7,IF(K204&lt;=80,8,IF(K204&lt;=90,9,IF(K204&lt;=100,10,"-"))))))</f>
        <v>8</v>
      </c>
    </row>
    <row r="205" spans="1:12" ht="16.5" customHeight="1" hidden="1">
      <c r="A205" s="1" t="s">
        <v>723</v>
      </c>
      <c r="B205" s="31" t="s">
        <v>724</v>
      </c>
      <c r="C205" s="79" t="s">
        <v>725</v>
      </c>
      <c r="D205" s="80"/>
      <c r="E205" s="4">
        <v>5</v>
      </c>
      <c r="F205" s="4">
        <v>10</v>
      </c>
      <c r="G205" s="4">
        <v>16</v>
      </c>
      <c r="H205" s="4">
        <v>8</v>
      </c>
      <c r="I205" s="4">
        <f t="shared" si="20"/>
        <v>39</v>
      </c>
      <c r="J205" s="4">
        <v>30</v>
      </c>
      <c r="K205" s="24">
        <f t="shared" si="21"/>
        <v>69</v>
      </c>
      <c r="L205" s="81">
        <f t="shared" si="22"/>
        <v>7</v>
      </c>
    </row>
    <row r="206" spans="1:12" ht="16.5" customHeight="1" hidden="1">
      <c r="A206" s="79" t="s">
        <v>361</v>
      </c>
      <c r="B206" s="82" t="s">
        <v>362</v>
      </c>
      <c r="C206" s="79" t="s">
        <v>39</v>
      </c>
      <c r="D206" s="36" t="s">
        <v>462</v>
      </c>
      <c r="E206" s="4">
        <v>5</v>
      </c>
      <c r="F206" s="37">
        <v>5</v>
      </c>
      <c r="G206" s="37">
        <v>19</v>
      </c>
      <c r="H206" s="37">
        <v>9</v>
      </c>
      <c r="I206" s="4">
        <f t="shared" si="20"/>
        <v>38</v>
      </c>
      <c r="J206" s="37">
        <v>30</v>
      </c>
      <c r="K206" s="24">
        <f t="shared" si="21"/>
        <v>68</v>
      </c>
      <c r="L206" s="81">
        <f t="shared" si="22"/>
        <v>7</v>
      </c>
    </row>
    <row r="207" spans="1:12" ht="16.5" customHeight="1" hidden="1">
      <c r="A207" s="1" t="s">
        <v>184</v>
      </c>
      <c r="B207" s="32" t="s">
        <v>185</v>
      </c>
      <c r="C207" s="16" t="s">
        <v>186</v>
      </c>
      <c r="D207" s="16"/>
      <c r="E207" s="26">
        <v>5</v>
      </c>
      <c r="F207" s="26">
        <v>7</v>
      </c>
      <c r="G207" s="26">
        <v>16</v>
      </c>
      <c r="H207" s="26">
        <v>7</v>
      </c>
      <c r="I207" s="4">
        <f t="shared" si="20"/>
        <v>35</v>
      </c>
      <c r="J207" s="26">
        <v>33</v>
      </c>
      <c r="K207" s="24">
        <f t="shared" si="21"/>
        <v>68</v>
      </c>
      <c r="L207" s="81">
        <f t="shared" si="22"/>
        <v>7</v>
      </c>
    </row>
    <row r="208" spans="1:12" ht="16.5" customHeight="1" hidden="1">
      <c r="A208" s="1" t="s">
        <v>217</v>
      </c>
      <c r="B208" s="31" t="s">
        <v>218</v>
      </c>
      <c r="C208" s="79" t="s">
        <v>0</v>
      </c>
      <c r="D208" s="80"/>
      <c r="E208" s="4">
        <v>5</v>
      </c>
      <c r="F208" s="4">
        <v>6</v>
      </c>
      <c r="G208" s="4">
        <v>16</v>
      </c>
      <c r="H208" s="4">
        <v>1</v>
      </c>
      <c r="I208" s="4">
        <f t="shared" si="20"/>
        <v>28</v>
      </c>
      <c r="J208" s="4">
        <v>40</v>
      </c>
      <c r="K208" s="24">
        <f t="shared" si="21"/>
        <v>68</v>
      </c>
      <c r="L208" s="81">
        <f t="shared" si="22"/>
        <v>7</v>
      </c>
    </row>
    <row r="209" spans="1:12" ht="16.5" customHeight="1" hidden="1">
      <c r="A209" s="1" t="s">
        <v>676</v>
      </c>
      <c r="B209" s="31" t="s">
        <v>675</v>
      </c>
      <c r="C209" s="79" t="s">
        <v>0</v>
      </c>
      <c r="D209" s="80"/>
      <c r="E209" s="4">
        <v>5</v>
      </c>
      <c r="F209" s="4">
        <v>7</v>
      </c>
      <c r="G209" s="4">
        <v>17</v>
      </c>
      <c r="H209" s="4"/>
      <c r="I209" s="4">
        <f t="shared" si="20"/>
        <v>29</v>
      </c>
      <c r="J209" s="4">
        <v>38</v>
      </c>
      <c r="K209" s="24">
        <f t="shared" si="21"/>
        <v>67</v>
      </c>
      <c r="L209" s="81">
        <f t="shared" si="22"/>
        <v>7</v>
      </c>
    </row>
    <row r="210" spans="1:12" ht="16.5" customHeight="1" hidden="1">
      <c r="A210" s="1" t="s">
        <v>538</v>
      </c>
      <c r="B210" s="31" t="s">
        <v>539</v>
      </c>
      <c r="C210" s="79" t="s">
        <v>4</v>
      </c>
      <c r="D210" s="80"/>
      <c r="E210" s="4">
        <v>5</v>
      </c>
      <c r="F210" s="4">
        <v>6</v>
      </c>
      <c r="G210" s="4">
        <v>21</v>
      </c>
      <c r="H210" s="4"/>
      <c r="I210" s="4">
        <f t="shared" si="20"/>
        <v>32</v>
      </c>
      <c r="J210" s="4">
        <v>35</v>
      </c>
      <c r="K210" s="24">
        <f t="shared" si="21"/>
        <v>67</v>
      </c>
      <c r="L210" s="81">
        <f t="shared" si="22"/>
        <v>7</v>
      </c>
    </row>
    <row r="211" spans="1:12" ht="16.5" customHeight="1" hidden="1">
      <c r="A211" s="10" t="s">
        <v>350</v>
      </c>
      <c r="B211" s="30" t="s">
        <v>351</v>
      </c>
      <c r="C211" s="11" t="s">
        <v>323</v>
      </c>
      <c r="D211" s="11"/>
      <c r="E211" s="12"/>
      <c r="F211" s="12"/>
      <c r="G211" s="14">
        <v>19</v>
      </c>
      <c r="H211" s="13">
        <v>9</v>
      </c>
      <c r="I211" s="4">
        <f t="shared" si="20"/>
        <v>28</v>
      </c>
      <c r="J211" s="13">
        <v>38</v>
      </c>
      <c r="K211" s="24">
        <f t="shared" si="21"/>
        <v>66</v>
      </c>
      <c r="L211" s="81">
        <f t="shared" si="22"/>
        <v>7</v>
      </c>
    </row>
    <row r="212" spans="1:12" ht="16.5" customHeight="1" hidden="1">
      <c r="A212" s="1" t="s">
        <v>607</v>
      </c>
      <c r="B212" s="31" t="s">
        <v>608</v>
      </c>
      <c r="C212" s="79" t="s">
        <v>13</v>
      </c>
      <c r="D212" s="80"/>
      <c r="E212" s="4">
        <v>5</v>
      </c>
      <c r="F212" s="4">
        <v>10</v>
      </c>
      <c r="G212" s="4">
        <v>21</v>
      </c>
      <c r="H212" s="4"/>
      <c r="I212" s="4">
        <f t="shared" si="20"/>
        <v>36</v>
      </c>
      <c r="J212" s="4">
        <v>28</v>
      </c>
      <c r="K212" s="24">
        <f t="shared" si="21"/>
        <v>64</v>
      </c>
      <c r="L212" s="81">
        <f t="shared" si="22"/>
        <v>7</v>
      </c>
    </row>
    <row r="213" spans="1:12" ht="16.5" customHeight="1" hidden="1">
      <c r="A213" s="1" t="s">
        <v>698</v>
      </c>
      <c r="B213" s="31" t="s">
        <v>699</v>
      </c>
      <c r="C213" s="79" t="s">
        <v>78</v>
      </c>
      <c r="D213" s="80"/>
      <c r="E213" s="4">
        <v>5</v>
      </c>
      <c r="F213" s="4">
        <v>10</v>
      </c>
      <c r="G213" s="4">
        <v>18</v>
      </c>
      <c r="H213" s="4"/>
      <c r="I213" s="4">
        <f t="shared" si="20"/>
        <v>33</v>
      </c>
      <c r="J213" s="4">
        <v>30</v>
      </c>
      <c r="K213" s="24">
        <f t="shared" si="21"/>
        <v>63</v>
      </c>
      <c r="L213" s="81">
        <f t="shared" si="22"/>
        <v>7</v>
      </c>
    </row>
    <row r="214" spans="1:12" ht="16.5" customHeight="1" hidden="1">
      <c r="A214" s="1" t="s">
        <v>531</v>
      </c>
      <c r="B214" s="31" t="s">
        <v>530</v>
      </c>
      <c r="C214" s="79" t="s">
        <v>0</v>
      </c>
      <c r="D214" s="80"/>
      <c r="E214" s="4">
        <v>5</v>
      </c>
      <c r="F214" s="4">
        <v>10</v>
      </c>
      <c r="G214" s="4">
        <v>18</v>
      </c>
      <c r="H214" s="4"/>
      <c r="I214" s="4">
        <f t="shared" si="20"/>
        <v>33</v>
      </c>
      <c r="J214" s="4">
        <v>30</v>
      </c>
      <c r="K214" s="24">
        <f t="shared" si="21"/>
        <v>63</v>
      </c>
      <c r="L214" s="81">
        <f t="shared" si="22"/>
        <v>7</v>
      </c>
    </row>
    <row r="215" spans="1:12" ht="16.5" customHeight="1" hidden="1">
      <c r="A215" s="14" t="s">
        <v>136</v>
      </c>
      <c r="B215" s="38" t="s">
        <v>137</v>
      </c>
      <c r="C215" s="36" t="s">
        <v>138</v>
      </c>
      <c r="D215" s="36"/>
      <c r="E215" s="37">
        <v>5</v>
      </c>
      <c r="F215" s="37">
        <v>4</v>
      </c>
      <c r="G215" s="37">
        <v>19</v>
      </c>
      <c r="H215" s="37"/>
      <c r="I215" s="4">
        <f t="shared" si="20"/>
        <v>28</v>
      </c>
      <c r="J215" s="37">
        <v>35</v>
      </c>
      <c r="K215" s="24">
        <f t="shared" si="21"/>
        <v>63</v>
      </c>
      <c r="L215" s="81">
        <f t="shared" si="22"/>
        <v>7</v>
      </c>
    </row>
    <row r="216" spans="1:12" ht="16.5" customHeight="1" hidden="1">
      <c r="A216" s="1" t="s">
        <v>726</v>
      </c>
      <c r="B216" s="31" t="s">
        <v>727</v>
      </c>
      <c r="C216" s="79" t="s">
        <v>728</v>
      </c>
      <c r="D216" s="80"/>
      <c r="E216" s="4">
        <v>5</v>
      </c>
      <c r="F216" s="4">
        <v>7</v>
      </c>
      <c r="G216" s="4">
        <v>16</v>
      </c>
      <c r="H216" s="4"/>
      <c r="I216" s="4">
        <f t="shared" si="20"/>
        <v>28</v>
      </c>
      <c r="J216" s="4">
        <v>32</v>
      </c>
      <c r="K216" s="24">
        <f t="shared" si="21"/>
        <v>60</v>
      </c>
      <c r="L216" s="81">
        <f t="shared" si="22"/>
        <v>6</v>
      </c>
    </row>
    <row r="217" spans="1:12" ht="16.5" customHeight="1" hidden="1">
      <c r="A217" s="1" t="s">
        <v>197</v>
      </c>
      <c r="B217" s="31" t="s">
        <v>198</v>
      </c>
      <c r="C217" s="1" t="s">
        <v>199</v>
      </c>
      <c r="D217" s="1"/>
      <c r="E217" s="4">
        <v>5</v>
      </c>
      <c r="F217" s="4">
        <v>2</v>
      </c>
      <c r="G217" s="4">
        <v>16</v>
      </c>
      <c r="H217" s="4">
        <v>5</v>
      </c>
      <c r="I217" s="4">
        <f t="shared" si="20"/>
        <v>28</v>
      </c>
      <c r="J217" s="4">
        <v>31</v>
      </c>
      <c r="K217" s="24">
        <f t="shared" si="21"/>
        <v>59</v>
      </c>
      <c r="L217" s="81">
        <f t="shared" si="22"/>
        <v>6</v>
      </c>
    </row>
    <row r="218" spans="1:12" ht="16.5" customHeight="1" hidden="1">
      <c r="A218" s="1" t="s">
        <v>670</v>
      </c>
      <c r="B218" s="31" t="s">
        <v>671</v>
      </c>
      <c r="C218" s="79" t="s">
        <v>514</v>
      </c>
      <c r="D218" s="80"/>
      <c r="E218" s="4">
        <v>5</v>
      </c>
      <c r="F218" s="4">
        <v>4</v>
      </c>
      <c r="G218" s="4">
        <v>19</v>
      </c>
      <c r="H218" s="4"/>
      <c r="I218" s="4">
        <f t="shared" si="20"/>
        <v>28</v>
      </c>
      <c r="J218" s="4">
        <v>30</v>
      </c>
      <c r="K218" s="24">
        <f t="shared" si="21"/>
        <v>58</v>
      </c>
      <c r="L218" s="81">
        <f t="shared" si="22"/>
        <v>6</v>
      </c>
    </row>
    <row r="219" spans="1:12" ht="16.5" customHeight="1" hidden="1">
      <c r="A219" s="79" t="s">
        <v>428</v>
      </c>
      <c r="B219" s="82" t="s">
        <v>104</v>
      </c>
      <c r="C219" s="79" t="s">
        <v>429</v>
      </c>
      <c r="D219" s="79" t="s">
        <v>505</v>
      </c>
      <c r="E219" s="4">
        <v>5</v>
      </c>
      <c r="F219" s="4">
        <v>1</v>
      </c>
      <c r="G219" s="4">
        <v>17</v>
      </c>
      <c r="H219" s="4">
        <v>5</v>
      </c>
      <c r="I219" s="4">
        <f t="shared" si="20"/>
        <v>28</v>
      </c>
      <c r="J219" s="4">
        <v>30</v>
      </c>
      <c r="K219" s="24">
        <f t="shared" si="21"/>
        <v>58</v>
      </c>
      <c r="L219" s="81">
        <f t="shared" si="22"/>
        <v>6</v>
      </c>
    </row>
    <row r="220" spans="1:12" ht="16.5" customHeight="1" hidden="1">
      <c r="A220" s="10" t="s">
        <v>281</v>
      </c>
      <c r="B220" s="30" t="s">
        <v>282</v>
      </c>
      <c r="C220" s="11" t="s">
        <v>283</v>
      </c>
      <c r="D220" s="11"/>
      <c r="E220" s="12">
        <v>5</v>
      </c>
      <c r="F220" s="12">
        <v>5</v>
      </c>
      <c r="G220" s="14">
        <v>18</v>
      </c>
      <c r="H220" s="13"/>
      <c r="I220" s="4">
        <f t="shared" si="20"/>
        <v>28</v>
      </c>
      <c r="J220" s="13">
        <v>28</v>
      </c>
      <c r="K220" s="24">
        <f t="shared" si="21"/>
        <v>56</v>
      </c>
      <c r="L220" s="81">
        <f t="shared" si="22"/>
        <v>6</v>
      </c>
    </row>
    <row r="221" spans="1:13" ht="16.5" customHeight="1" hidden="1">
      <c r="A221" s="64" t="s">
        <v>729</v>
      </c>
      <c r="B221" s="88" t="s">
        <v>730</v>
      </c>
      <c r="C221" s="59" t="s">
        <v>284</v>
      </c>
      <c r="D221" s="47"/>
      <c r="E221" s="46">
        <v>5</v>
      </c>
      <c r="F221" s="46">
        <v>10</v>
      </c>
      <c r="G221" s="46">
        <v>23</v>
      </c>
      <c r="H221" s="46">
        <v>9</v>
      </c>
      <c r="I221" s="46">
        <f aca="true" t="shared" si="23" ref="I221:I244">E221+F221+IF(G221&lt;16,0,G221)+H221</f>
        <v>47</v>
      </c>
      <c r="J221" s="46">
        <v>40</v>
      </c>
      <c r="K221" s="43">
        <f aca="true" t="shared" si="24" ref="K221:K244">I221+J221</f>
        <v>87</v>
      </c>
      <c r="L221" s="60">
        <f aca="true" t="shared" si="25" ref="L221:L244">IF(K221&lt;=50,5,IF(K221&lt;=60,6,IF(K221&lt;=70,7,IF(K221&lt;=80,8,IF(K221&lt;=90,9,IF(K221&lt;=100,10,"-"))))))</f>
        <v>9</v>
      </c>
      <c r="M221" s="87">
        <v>42248</v>
      </c>
    </row>
    <row r="222" spans="1:12" ht="16.5" customHeight="1" hidden="1">
      <c r="A222" s="64" t="s">
        <v>756</v>
      </c>
      <c r="B222" s="88" t="s">
        <v>330</v>
      </c>
      <c r="C222" s="59" t="s">
        <v>9</v>
      </c>
      <c r="D222" s="47"/>
      <c r="E222" s="46">
        <v>5</v>
      </c>
      <c r="F222" s="46">
        <v>10</v>
      </c>
      <c r="G222" s="46">
        <v>30</v>
      </c>
      <c r="H222" s="46"/>
      <c r="I222" s="46">
        <f t="shared" si="23"/>
        <v>45</v>
      </c>
      <c r="J222" s="46">
        <v>45</v>
      </c>
      <c r="K222" s="43">
        <f t="shared" si="24"/>
        <v>90</v>
      </c>
      <c r="L222" s="60">
        <f t="shared" si="25"/>
        <v>9</v>
      </c>
    </row>
    <row r="223" spans="1:12" ht="16.5" customHeight="1" hidden="1">
      <c r="A223" s="64" t="s">
        <v>580</v>
      </c>
      <c r="B223" s="88" t="s">
        <v>581</v>
      </c>
      <c r="C223" s="59" t="s">
        <v>13</v>
      </c>
      <c r="D223" s="47"/>
      <c r="E223" s="46">
        <v>5</v>
      </c>
      <c r="F223" s="46">
        <v>10</v>
      </c>
      <c r="G223" s="46">
        <v>27</v>
      </c>
      <c r="H223" s="46"/>
      <c r="I223" s="46">
        <f t="shared" si="23"/>
        <v>42</v>
      </c>
      <c r="J223" s="46">
        <v>45</v>
      </c>
      <c r="K223" s="43">
        <f t="shared" si="24"/>
        <v>87</v>
      </c>
      <c r="L223" s="60">
        <f t="shared" si="25"/>
        <v>9</v>
      </c>
    </row>
    <row r="224" spans="1:12" ht="16.5" customHeight="1" hidden="1">
      <c r="A224" s="64" t="s">
        <v>510</v>
      </c>
      <c r="B224" s="88" t="s">
        <v>146</v>
      </c>
      <c r="C224" s="59" t="s">
        <v>511</v>
      </c>
      <c r="D224" s="47"/>
      <c r="E224" s="46">
        <v>5</v>
      </c>
      <c r="F224" s="46">
        <v>10</v>
      </c>
      <c r="G224" s="46">
        <v>20</v>
      </c>
      <c r="H224" s="46"/>
      <c r="I224" s="46">
        <f t="shared" si="23"/>
        <v>35</v>
      </c>
      <c r="J224" s="46">
        <v>45</v>
      </c>
      <c r="K224" s="43">
        <f t="shared" si="24"/>
        <v>80</v>
      </c>
      <c r="L224" s="60">
        <f t="shared" si="25"/>
        <v>8</v>
      </c>
    </row>
    <row r="225" spans="1:12" ht="16.5" customHeight="1" hidden="1">
      <c r="A225" s="64" t="s">
        <v>629</v>
      </c>
      <c r="B225" s="88" t="s">
        <v>630</v>
      </c>
      <c r="C225" s="59" t="s">
        <v>631</v>
      </c>
      <c r="D225" s="47"/>
      <c r="E225" s="46">
        <v>5</v>
      </c>
      <c r="F225" s="46">
        <v>10</v>
      </c>
      <c r="G225" s="46">
        <v>16</v>
      </c>
      <c r="H225" s="46"/>
      <c r="I225" s="46">
        <f t="shared" si="23"/>
        <v>31</v>
      </c>
      <c r="J225" s="46">
        <v>45</v>
      </c>
      <c r="K225" s="43">
        <f t="shared" si="24"/>
        <v>76</v>
      </c>
      <c r="L225" s="60">
        <f t="shared" si="25"/>
        <v>8</v>
      </c>
    </row>
    <row r="226" spans="1:12" ht="16.5" customHeight="1" hidden="1">
      <c r="A226" s="64" t="s">
        <v>515</v>
      </c>
      <c r="B226" s="88" t="s">
        <v>516</v>
      </c>
      <c r="C226" s="59" t="s">
        <v>517</v>
      </c>
      <c r="D226" s="47"/>
      <c r="E226" s="46">
        <v>5</v>
      </c>
      <c r="F226" s="46">
        <v>6</v>
      </c>
      <c r="G226" s="46">
        <v>17</v>
      </c>
      <c r="H226" s="46"/>
      <c r="I226" s="46">
        <f t="shared" si="23"/>
        <v>28</v>
      </c>
      <c r="J226" s="46">
        <v>45</v>
      </c>
      <c r="K226" s="43">
        <f t="shared" si="24"/>
        <v>73</v>
      </c>
      <c r="L226" s="60">
        <f t="shared" si="25"/>
        <v>8</v>
      </c>
    </row>
    <row r="227" spans="1:12" ht="16.5" customHeight="1" hidden="1">
      <c r="A227" s="64" t="s">
        <v>792</v>
      </c>
      <c r="B227" s="88" t="s">
        <v>101</v>
      </c>
      <c r="C227" s="59" t="s">
        <v>52</v>
      </c>
      <c r="D227" s="47"/>
      <c r="E227" s="46">
        <v>5</v>
      </c>
      <c r="F227" s="46">
        <v>10</v>
      </c>
      <c r="G227" s="46">
        <v>18</v>
      </c>
      <c r="H227" s="46">
        <v>10</v>
      </c>
      <c r="I227" s="46">
        <f t="shared" si="23"/>
        <v>43</v>
      </c>
      <c r="J227" s="46">
        <v>35</v>
      </c>
      <c r="K227" s="43">
        <f t="shared" si="24"/>
        <v>78</v>
      </c>
      <c r="L227" s="60">
        <f t="shared" si="25"/>
        <v>8</v>
      </c>
    </row>
    <row r="228" spans="1:12" ht="16.5" customHeight="1" hidden="1">
      <c r="A228" s="59" t="s">
        <v>450</v>
      </c>
      <c r="B228" s="59" t="s">
        <v>451</v>
      </c>
      <c r="C228" s="59" t="s">
        <v>11</v>
      </c>
      <c r="D228" s="59" t="s">
        <v>500</v>
      </c>
      <c r="E228" s="46">
        <v>5</v>
      </c>
      <c r="F228" s="46">
        <v>5</v>
      </c>
      <c r="G228" s="46">
        <v>21</v>
      </c>
      <c r="H228" s="46"/>
      <c r="I228" s="46">
        <f t="shared" si="23"/>
        <v>31</v>
      </c>
      <c r="J228" s="46">
        <v>45</v>
      </c>
      <c r="K228" s="43">
        <f t="shared" si="24"/>
        <v>76</v>
      </c>
      <c r="L228" s="89">
        <f t="shared" si="25"/>
        <v>8</v>
      </c>
    </row>
    <row r="229" spans="1:12" ht="16.5" customHeight="1" hidden="1">
      <c r="A229" s="64" t="s">
        <v>711</v>
      </c>
      <c r="B229" s="88" t="s">
        <v>712</v>
      </c>
      <c r="C229" s="59" t="s">
        <v>42</v>
      </c>
      <c r="D229" s="47"/>
      <c r="E229" s="46">
        <v>0</v>
      </c>
      <c r="F229" s="46">
        <v>2</v>
      </c>
      <c r="G229" s="46">
        <v>16</v>
      </c>
      <c r="H229" s="46">
        <v>10</v>
      </c>
      <c r="I229" s="46">
        <f t="shared" si="23"/>
        <v>28</v>
      </c>
      <c r="J229" s="46">
        <v>40</v>
      </c>
      <c r="K229" s="43">
        <f t="shared" si="24"/>
        <v>68</v>
      </c>
      <c r="L229" s="60">
        <f t="shared" si="25"/>
        <v>7</v>
      </c>
    </row>
    <row r="230" spans="1:12" ht="16.5" customHeight="1" hidden="1">
      <c r="A230" s="64" t="s">
        <v>757</v>
      </c>
      <c r="B230" s="88" t="s">
        <v>758</v>
      </c>
      <c r="C230" s="59" t="s">
        <v>43</v>
      </c>
      <c r="D230" s="47"/>
      <c r="E230" s="46">
        <v>5</v>
      </c>
      <c r="F230" s="46">
        <v>10</v>
      </c>
      <c r="G230" s="46">
        <v>21</v>
      </c>
      <c r="H230" s="46">
        <v>8</v>
      </c>
      <c r="I230" s="46">
        <f t="shared" si="23"/>
        <v>44</v>
      </c>
      <c r="J230" s="46">
        <v>23</v>
      </c>
      <c r="K230" s="43">
        <f t="shared" si="24"/>
        <v>67</v>
      </c>
      <c r="L230" s="60">
        <f t="shared" si="25"/>
        <v>7</v>
      </c>
    </row>
    <row r="231" spans="1:12" ht="16.5" customHeight="1" hidden="1">
      <c r="A231" s="64" t="s">
        <v>147</v>
      </c>
      <c r="B231" s="66" t="s">
        <v>103</v>
      </c>
      <c r="C231" s="59" t="s">
        <v>25</v>
      </c>
      <c r="D231" s="59"/>
      <c r="E231" s="47">
        <v>5</v>
      </c>
      <c r="F231" s="47">
        <v>7</v>
      </c>
      <c r="G231" s="47">
        <v>16</v>
      </c>
      <c r="H231" s="47"/>
      <c r="I231" s="46">
        <f t="shared" si="23"/>
        <v>28</v>
      </c>
      <c r="J231" s="47">
        <v>40</v>
      </c>
      <c r="K231" s="43">
        <f t="shared" si="24"/>
        <v>68</v>
      </c>
      <c r="L231" s="60">
        <f t="shared" si="25"/>
        <v>7</v>
      </c>
    </row>
    <row r="232" spans="1:12" ht="16.5" customHeight="1" hidden="1">
      <c r="A232" s="64" t="s">
        <v>551</v>
      </c>
      <c r="B232" s="88" t="s">
        <v>552</v>
      </c>
      <c r="C232" s="59" t="s">
        <v>553</v>
      </c>
      <c r="D232" s="47"/>
      <c r="E232" s="46">
        <v>5</v>
      </c>
      <c r="F232" s="46">
        <v>10</v>
      </c>
      <c r="G232" s="46">
        <v>16</v>
      </c>
      <c r="H232" s="46">
        <v>8</v>
      </c>
      <c r="I232" s="46">
        <f t="shared" si="23"/>
        <v>39</v>
      </c>
      <c r="J232" s="46">
        <v>23</v>
      </c>
      <c r="K232" s="43">
        <f t="shared" si="24"/>
        <v>62</v>
      </c>
      <c r="L232" s="60">
        <f t="shared" si="25"/>
        <v>7</v>
      </c>
    </row>
    <row r="233" spans="1:12" ht="16.5" customHeight="1" hidden="1">
      <c r="A233" s="64" t="s">
        <v>568</v>
      </c>
      <c r="B233" s="88" t="s">
        <v>569</v>
      </c>
      <c r="C233" s="59" t="s">
        <v>16</v>
      </c>
      <c r="D233" s="47"/>
      <c r="E233" s="46">
        <v>0</v>
      </c>
      <c r="F233" s="46">
        <v>5</v>
      </c>
      <c r="G233" s="46">
        <v>24</v>
      </c>
      <c r="H233" s="46"/>
      <c r="I233" s="46">
        <f t="shared" si="23"/>
        <v>29</v>
      </c>
      <c r="J233" s="46">
        <v>40</v>
      </c>
      <c r="K233" s="43">
        <f t="shared" si="24"/>
        <v>69</v>
      </c>
      <c r="L233" s="60">
        <f t="shared" si="25"/>
        <v>7</v>
      </c>
    </row>
    <row r="234" spans="1:12" ht="16.5" customHeight="1" hidden="1">
      <c r="A234" s="64" t="s">
        <v>602</v>
      </c>
      <c r="B234" s="88" t="s">
        <v>603</v>
      </c>
      <c r="C234" s="59" t="s">
        <v>47</v>
      </c>
      <c r="D234" s="47"/>
      <c r="E234" s="46">
        <v>5</v>
      </c>
      <c r="F234" s="46">
        <v>10</v>
      </c>
      <c r="G234" s="46">
        <v>20</v>
      </c>
      <c r="H234" s="46"/>
      <c r="I234" s="46">
        <f t="shared" si="23"/>
        <v>35</v>
      </c>
      <c r="J234" s="46">
        <v>35</v>
      </c>
      <c r="K234" s="43">
        <f t="shared" si="24"/>
        <v>70</v>
      </c>
      <c r="L234" s="60">
        <f t="shared" si="25"/>
        <v>7</v>
      </c>
    </row>
    <row r="235" spans="1:12" ht="16.5" customHeight="1" hidden="1">
      <c r="A235" s="64" t="s">
        <v>613</v>
      </c>
      <c r="B235" s="88" t="s">
        <v>614</v>
      </c>
      <c r="C235" s="59" t="s">
        <v>51</v>
      </c>
      <c r="D235" s="47"/>
      <c r="E235" s="46">
        <v>5</v>
      </c>
      <c r="F235" s="46">
        <v>10</v>
      </c>
      <c r="G235" s="46">
        <v>17</v>
      </c>
      <c r="H235" s="46"/>
      <c r="I235" s="46">
        <f t="shared" si="23"/>
        <v>32</v>
      </c>
      <c r="J235" s="46">
        <v>38</v>
      </c>
      <c r="K235" s="43">
        <f t="shared" si="24"/>
        <v>70</v>
      </c>
      <c r="L235" s="60">
        <f t="shared" si="25"/>
        <v>7</v>
      </c>
    </row>
    <row r="236" spans="1:12" ht="16.5" customHeight="1" hidden="1">
      <c r="A236" s="64" t="s">
        <v>624</v>
      </c>
      <c r="B236" s="88" t="s">
        <v>5</v>
      </c>
      <c r="C236" s="59" t="s">
        <v>46</v>
      </c>
      <c r="D236" s="47"/>
      <c r="E236" s="46">
        <v>5</v>
      </c>
      <c r="F236" s="46">
        <v>8</v>
      </c>
      <c r="G236" s="46">
        <v>16</v>
      </c>
      <c r="H236" s="46"/>
      <c r="I236" s="46">
        <f t="shared" si="23"/>
        <v>29</v>
      </c>
      <c r="J236" s="46">
        <v>30</v>
      </c>
      <c r="K236" s="43">
        <f t="shared" si="24"/>
        <v>59</v>
      </c>
      <c r="L236" s="60">
        <f t="shared" si="25"/>
        <v>6</v>
      </c>
    </row>
    <row r="237" spans="1:12" ht="16.5" customHeight="1" hidden="1">
      <c r="A237" s="64" t="s">
        <v>700</v>
      </c>
      <c r="B237" s="88" t="s">
        <v>701</v>
      </c>
      <c r="C237" s="59" t="s">
        <v>702</v>
      </c>
      <c r="D237" s="47"/>
      <c r="E237" s="46">
        <v>5</v>
      </c>
      <c r="F237" s="46">
        <v>8</v>
      </c>
      <c r="G237" s="46">
        <v>16</v>
      </c>
      <c r="H237" s="46"/>
      <c r="I237" s="46">
        <f t="shared" si="23"/>
        <v>29</v>
      </c>
      <c r="J237" s="46">
        <v>30</v>
      </c>
      <c r="K237" s="43">
        <f t="shared" si="24"/>
        <v>59</v>
      </c>
      <c r="L237" s="60">
        <f t="shared" si="25"/>
        <v>6</v>
      </c>
    </row>
    <row r="238" spans="1:12" ht="16.5" customHeight="1" hidden="1">
      <c r="A238" s="64" t="s">
        <v>799</v>
      </c>
      <c r="B238" s="88" t="s">
        <v>800</v>
      </c>
      <c r="C238" s="59" t="s">
        <v>801</v>
      </c>
      <c r="D238" s="47"/>
      <c r="E238" s="46"/>
      <c r="F238" s="46"/>
      <c r="G238" s="46">
        <v>24</v>
      </c>
      <c r="H238" s="46">
        <v>4</v>
      </c>
      <c r="I238" s="46">
        <f t="shared" si="23"/>
        <v>28</v>
      </c>
      <c r="J238" s="46">
        <v>25</v>
      </c>
      <c r="K238" s="43">
        <f t="shared" si="24"/>
        <v>53</v>
      </c>
      <c r="L238" s="60">
        <f t="shared" si="25"/>
        <v>6</v>
      </c>
    </row>
    <row r="239" spans="1:12" ht="16.5" customHeight="1" hidden="1">
      <c r="A239" s="64" t="s">
        <v>529</v>
      </c>
      <c r="B239" s="88" t="s">
        <v>530</v>
      </c>
      <c r="C239" s="59" t="s">
        <v>4</v>
      </c>
      <c r="D239" s="47"/>
      <c r="E239" s="46">
        <v>5</v>
      </c>
      <c r="F239" s="46">
        <v>10</v>
      </c>
      <c r="G239" s="46">
        <v>16</v>
      </c>
      <c r="H239" s="46"/>
      <c r="I239" s="46">
        <f t="shared" si="23"/>
        <v>31</v>
      </c>
      <c r="J239" s="46">
        <v>24</v>
      </c>
      <c r="K239" s="43">
        <f t="shared" si="24"/>
        <v>55</v>
      </c>
      <c r="L239" s="60">
        <f t="shared" si="25"/>
        <v>6</v>
      </c>
    </row>
    <row r="240" spans="1:12" ht="16.5" customHeight="1" hidden="1">
      <c r="A240" s="64" t="s">
        <v>540</v>
      </c>
      <c r="B240" s="88" t="s">
        <v>541</v>
      </c>
      <c r="C240" s="59" t="s">
        <v>276</v>
      </c>
      <c r="D240" s="47"/>
      <c r="E240" s="46">
        <v>5</v>
      </c>
      <c r="F240" s="46">
        <v>9</v>
      </c>
      <c r="G240" s="46">
        <v>17</v>
      </c>
      <c r="H240" s="46"/>
      <c r="I240" s="46">
        <f t="shared" si="23"/>
        <v>31</v>
      </c>
      <c r="J240" s="46">
        <v>25</v>
      </c>
      <c r="K240" s="43">
        <f t="shared" si="24"/>
        <v>56</v>
      </c>
      <c r="L240" s="60">
        <f t="shared" si="25"/>
        <v>6</v>
      </c>
    </row>
    <row r="241" spans="1:12" ht="16.5" customHeight="1" hidden="1">
      <c r="A241" s="64" t="s">
        <v>547</v>
      </c>
      <c r="B241" s="88" t="s">
        <v>109</v>
      </c>
      <c r="C241" s="59" t="s">
        <v>134</v>
      </c>
      <c r="D241" s="47"/>
      <c r="E241" s="46">
        <v>5</v>
      </c>
      <c r="F241" s="46">
        <v>9</v>
      </c>
      <c r="G241" s="46">
        <v>18</v>
      </c>
      <c r="H241" s="46"/>
      <c r="I241" s="46">
        <f t="shared" si="23"/>
        <v>32</v>
      </c>
      <c r="J241" s="46">
        <v>25</v>
      </c>
      <c r="K241" s="43">
        <f t="shared" si="24"/>
        <v>57</v>
      </c>
      <c r="L241" s="60">
        <f t="shared" si="25"/>
        <v>6</v>
      </c>
    </row>
    <row r="242" spans="1:12" ht="16.5" customHeight="1" hidden="1">
      <c r="A242" s="64" t="s">
        <v>572</v>
      </c>
      <c r="B242" s="88" t="s">
        <v>573</v>
      </c>
      <c r="C242" s="59" t="s">
        <v>26</v>
      </c>
      <c r="D242" s="47"/>
      <c r="E242" s="46">
        <v>0</v>
      </c>
      <c r="F242" s="46">
        <v>8</v>
      </c>
      <c r="G242" s="46">
        <v>20</v>
      </c>
      <c r="H242" s="46"/>
      <c r="I242" s="46">
        <f t="shared" si="23"/>
        <v>28</v>
      </c>
      <c r="J242" s="46">
        <v>30</v>
      </c>
      <c r="K242" s="43">
        <f t="shared" si="24"/>
        <v>58</v>
      </c>
      <c r="L242" s="60">
        <f t="shared" si="25"/>
        <v>6</v>
      </c>
    </row>
    <row r="243" spans="1:12" ht="16.5" customHeight="1" hidden="1">
      <c r="A243" s="64" t="s">
        <v>574</v>
      </c>
      <c r="B243" s="88" t="s">
        <v>575</v>
      </c>
      <c r="C243" s="59" t="s">
        <v>576</v>
      </c>
      <c r="D243" s="47"/>
      <c r="E243" s="46">
        <v>5</v>
      </c>
      <c r="F243" s="46">
        <v>9</v>
      </c>
      <c r="G243" s="46">
        <v>17</v>
      </c>
      <c r="H243" s="46"/>
      <c r="I243" s="46">
        <f t="shared" si="23"/>
        <v>31</v>
      </c>
      <c r="J243" s="46">
        <v>25</v>
      </c>
      <c r="K243" s="43">
        <f t="shared" si="24"/>
        <v>56</v>
      </c>
      <c r="L243" s="60">
        <f t="shared" si="25"/>
        <v>6</v>
      </c>
    </row>
    <row r="244" spans="1:12" ht="16.5" customHeight="1" hidden="1">
      <c r="A244" s="64" t="s">
        <v>596</v>
      </c>
      <c r="B244" s="88" t="s">
        <v>597</v>
      </c>
      <c r="C244" s="59" t="s">
        <v>4</v>
      </c>
      <c r="D244" s="47"/>
      <c r="E244" s="46">
        <v>5</v>
      </c>
      <c r="F244" s="46">
        <v>8</v>
      </c>
      <c r="G244" s="46">
        <v>16</v>
      </c>
      <c r="H244" s="46"/>
      <c r="I244" s="46">
        <f t="shared" si="23"/>
        <v>29</v>
      </c>
      <c r="J244" s="46">
        <v>30</v>
      </c>
      <c r="K244" s="43">
        <f t="shared" si="24"/>
        <v>59</v>
      </c>
      <c r="L244" s="60">
        <f t="shared" si="25"/>
        <v>6</v>
      </c>
    </row>
    <row r="245" spans="1:13" ht="16.5" customHeight="1" hidden="1">
      <c r="A245" s="14" t="s">
        <v>382</v>
      </c>
      <c r="B245" s="90" t="s">
        <v>687</v>
      </c>
      <c r="C245" s="79" t="s">
        <v>312</v>
      </c>
      <c r="D245" s="80"/>
      <c r="E245" s="4">
        <v>5</v>
      </c>
      <c r="F245" s="4">
        <v>10</v>
      </c>
      <c r="G245" s="4">
        <v>17</v>
      </c>
      <c r="H245" s="4"/>
      <c r="I245" s="4">
        <f aca="true" t="shared" si="26" ref="I245:I261">E245+F245+IF(G245&lt;16,0,G245)+H245</f>
        <v>32</v>
      </c>
      <c r="J245" s="4">
        <v>45</v>
      </c>
      <c r="K245" s="24">
        <f aca="true" t="shared" si="27" ref="K245:K261">I245+J245</f>
        <v>77</v>
      </c>
      <c r="L245" s="81">
        <f aca="true" t="shared" si="28" ref="L245:L261">IF(K245&lt;=50,5,IF(K245&lt;=60,6,IF(K245&lt;=70,7,IF(K245&lt;=80,8,IF(K245&lt;=90,9,IF(K245&lt;=100,10,"-"))))))</f>
        <v>8</v>
      </c>
      <c r="M245" t="s">
        <v>816</v>
      </c>
    </row>
    <row r="246" spans="1:12" ht="16.5" customHeight="1" hidden="1">
      <c r="A246" s="14" t="s">
        <v>692</v>
      </c>
      <c r="B246" s="90" t="s">
        <v>693</v>
      </c>
      <c r="C246" s="79" t="s">
        <v>14</v>
      </c>
      <c r="D246" s="80"/>
      <c r="E246" s="4">
        <v>5</v>
      </c>
      <c r="F246" s="4">
        <v>3</v>
      </c>
      <c r="G246" s="4">
        <v>22</v>
      </c>
      <c r="H246" s="4">
        <v>10</v>
      </c>
      <c r="I246" s="4">
        <f t="shared" si="26"/>
        <v>40</v>
      </c>
      <c r="J246" s="4">
        <v>40</v>
      </c>
      <c r="K246" s="24">
        <f t="shared" si="27"/>
        <v>80</v>
      </c>
      <c r="L246" s="81">
        <f t="shared" si="28"/>
        <v>8</v>
      </c>
    </row>
    <row r="247" spans="1:12" ht="16.5" customHeight="1" hidden="1">
      <c r="A247" s="14" t="s">
        <v>703</v>
      </c>
      <c r="B247" s="90" t="s">
        <v>704</v>
      </c>
      <c r="C247" s="36" t="s">
        <v>705</v>
      </c>
      <c r="D247" s="37"/>
      <c r="E247" s="4">
        <v>5</v>
      </c>
      <c r="F247" s="4">
        <v>10</v>
      </c>
      <c r="G247" s="4">
        <v>16</v>
      </c>
      <c r="H247" s="4">
        <v>7</v>
      </c>
      <c r="I247" s="4">
        <f t="shared" si="26"/>
        <v>38</v>
      </c>
      <c r="J247" s="4">
        <v>35</v>
      </c>
      <c r="K247" s="25">
        <f t="shared" si="27"/>
        <v>73</v>
      </c>
      <c r="L247" s="81">
        <f t="shared" si="28"/>
        <v>8</v>
      </c>
    </row>
    <row r="248" spans="1:12" ht="16.5" customHeight="1" hidden="1">
      <c r="A248" s="14" t="s">
        <v>763</v>
      </c>
      <c r="B248" s="90" t="s">
        <v>764</v>
      </c>
      <c r="C248" s="79" t="s">
        <v>13</v>
      </c>
      <c r="D248" s="80"/>
      <c r="E248" s="4">
        <v>5</v>
      </c>
      <c r="F248" s="4">
        <v>10</v>
      </c>
      <c r="G248" s="4">
        <v>22</v>
      </c>
      <c r="H248" s="4"/>
      <c r="I248" s="4">
        <f t="shared" si="26"/>
        <v>37</v>
      </c>
      <c r="J248" s="4">
        <v>40</v>
      </c>
      <c r="K248" s="24">
        <f t="shared" si="27"/>
        <v>77</v>
      </c>
      <c r="L248" s="81">
        <f t="shared" si="28"/>
        <v>8</v>
      </c>
    </row>
    <row r="249" spans="1:12" ht="16.5" customHeight="1" hidden="1">
      <c r="A249" s="79" t="s">
        <v>357</v>
      </c>
      <c r="B249" s="82" t="s">
        <v>358</v>
      </c>
      <c r="C249" s="79" t="s">
        <v>102</v>
      </c>
      <c r="D249" s="79" t="s">
        <v>504</v>
      </c>
      <c r="E249" s="37">
        <v>5</v>
      </c>
      <c r="F249" s="37">
        <v>1</v>
      </c>
      <c r="G249" s="37">
        <v>18</v>
      </c>
      <c r="H249" s="37">
        <v>4</v>
      </c>
      <c r="I249" s="4">
        <f t="shared" si="26"/>
        <v>28</v>
      </c>
      <c r="J249" s="37">
        <v>35</v>
      </c>
      <c r="K249" s="24">
        <f t="shared" si="27"/>
        <v>63</v>
      </c>
      <c r="L249" s="81">
        <f t="shared" si="28"/>
        <v>7</v>
      </c>
    </row>
    <row r="250" spans="1:12" ht="16.5" customHeight="1" hidden="1">
      <c r="A250" s="14" t="s">
        <v>743</v>
      </c>
      <c r="B250" s="90" t="s">
        <v>744</v>
      </c>
      <c r="C250" s="79" t="s">
        <v>745</v>
      </c>
      <c r="D250" s="80"/>
      <c r="E250" s="4">
        <v>5</v>
      </c>
      <c r="F250" s="4">
        <v>9</v>
      </c>
      <c r="G250" s="4">
        <v>16</v>
      </c>
      <c r="H250" s="4">
        <v>9</v>
      </c>
      <c r="I250" s="4">
        <f t="shared" si="26"/>
        <v>39</v>
      </c>
      <c r="J250" s="4">
        <v>30</v>
      </c>
      <c r="K250" s="24">
        <f t="shared" si="27"/>
        <v>69</v>
      </c>
      <c r="L250" s="81">
        <f t="shared" si="28"/>
        <v>7</v>
      </c>
    </row>
    <row r="251" spans="1:12" ht="16.5" customHeight="1" hidden="1">
      <c r="A251" s="14" t="s">
        <v>759</v>
      </c>
      <c r="B251" s="90" t="s">
        <v>185</v>
      </c>
      <c r="C251" s="79" t="s">
        <v>4</v>
      </c>
      <c r="D251" s="80"/>
      <c r="E251" s="4">
        <v>5</v>
      </c>
      <c r="F251" s="4">
        <v>6</v>
      </c>
      <c r="G251" s="4">
        <v>17</v>
      </c>
      <c r="H251" s="4"/>
      <c r="I251" s="4">
        <f t="shared" si="26"/>
        <v>28</v>
      </c>
      <c r="J251" s="4">
        <v>40</v>
      </c>
      <c r="K251" s="24">
        <f t="shared" si="27"/>
        <v>68</v>
      </c>
      <c r="L251" s="81">
        <f t="shared" si="28"/>
        <v>7</v>
      </c>
    </row>
    <row r="252" spans="1:12" ht="16.5" customHeight="1" hidden="1">
      <c r="A252" s="79" t="s">
        <v>448</v>
      </c>
      <c r="B252" s="82" t="s">
        <v>449</v>
      </c>
      <c r="C252" s="79" t="s">
        <v>19</v>
      </c>
      <c r="D252" s="79" t="s">
        <v>480</v>
      </c>
      <c r="E252" s="4">
        <v>5</v>
      </c>
      <c r="F252" s="4">
        <v>2</v>
      </c>
      <c r="G252" s="4">
        <v>20</v>
      </c>
      <c r="H252" s="4">
        <v>4</v>
      </c>
      <c r="I252" s="4">
        <f t="shared" si="26"/>
        <v>31</v>
      </c>
      <c r="J252" s="4">
        <v>35</v>
      </c>
      <c r="K252" s="24">
        <f t="shared" si="27"/>
        <v>66</v>
      </c>
      <c r="L252" s="81">
        <f t="shared" si="28"/>
        <v>7</v>
      </c>
    </row>
    <row r="253" spans="1:12" ht="16.5" customHeight="1" hidden="1">
      <c r="A253" s="14" t="s">
        <v>609</v>
      </c>
      <c r="B253" s="90" t="s">
        <v>610</v>
      </c>
      <c r="C253" s="79" t="s">
        <v>14</v>
      </c>
      <c r="D253" s="80"/>
      <c r="E253" s="4">
        <v>0</v>
      </c>
      <c r="F253" s="4">
        <v>6</v>
      </c>
      <c r="G253" s="4">
        <v>22</v>
      </c>
      <c r="H253" s="4"/>
      <c r="I253" s="4">
        <f t="shared" si="26"/>
        <v>28</v>
      </c>
      <c r="J253" s="4">
        <v>40</v>
      </c>
      <c r="K253" s="24">
        <f t="shared" si="27"/>
        <v>68</v>
      </c>
      <c r="L253" s="81">
        <f t="shared" si="28"/>
        <v>7</v>
      </c>
    </row>
    <row r="254" spans="1:12" ht="16.5" customHeight="1" hidden="1">
      <c r="A254" s="14" t="s">
        <v>615</v>
      </c>
      <c r="B254" s="90" t="s">
        <v>616</v>
      </c>
      <c r="C254" s="79" t="s">
        <v>617</v>
      </c>
      <c r="D254" s="80"/>
      <c r="E254" s="4">
        <v>5</v>
      </c>
      <c r="F254" s="4">
        <v>6</v>
      </c>
      <c r="G254" s="4">
        <v>22</v>
      </c>
      <c r="H254" s="4"/>
      <c r="I254" s="4">
        <f t="shared" si="26"/>
        <v>33</v>
      </c>
      <c r="J254" s="4">
        <v>28</v>
      </c>
      <c r="K254" s="24">
        <f t="shared" si="27"/>
        <v>61</v>
      </c>
      <c r="L254" s="81">
        <f t="shared" si="28"/>
        <v>7</v>
      </c>
    </row>
    <row r="255" spans="1:12" ht="16.5" customHeight="1" hidden="1">
      <c r="A255" s="14" t="s">
        <v>721</v>
      </c>
      <c r="B255" s="90" t="s">
        <v>722</v>
      </c>
      <c r="C255" s="79" t="s">
        <v>71</v>
      </c>
      <c r="D255" s="80"/>
      <c r="E255" s="4">
        <v>0</v>
      </c>
      <c r="F255" s="4">
        <v>6</v>
      </c>
      <c r="G255" s="4">
        <v>16</v>
      </c>
      <c r="H255" s="4">
        <v>6</v>
      </c>
      <c r="I255" s="4">
        <f t="shared" si="26"/>
        <v>28</v>
      </c>
      <c r="J255" s="4">
        <v>28</v>
      </c>
      <c r="K255" s="24">
        <f t="shared" si="27"/>
        <v>56</v>
      </c>
      <c r="L255" s="81">
        <f t="shared" si="28"/>
        <v>6</v>
      </c>
    </row>
    <row r="256" spans="1:12" ht="16.5" customHeight="1" hidden="1">
      <c r="A256" s="14" t="s">
        <v>734</v>
      </c>
      <c r="B256" s="90" t="s">
        <v>735</v>
      </c>
      <c r="C256" s="79" t="s">
        <v>62</v>
      </c>
      <c r="D256" s="80"/>
      <c r="E256" s="4">
        <v>5</v>
      </c>
      <c r="F256" s="4">
        <v>1</v>
      </c>
      <c r="G256" s="4">
        <v>22</v>
      </c>
      <c r="H256" s="4"/>
      <c r="I256" s="4">
        <f t="shared" si="26"/>
        <v>28</v>
      </c>
      <c r="J256" s="4">
        <v>28</v>
      </c>
      <c r="K256" s="24">
        <f t="shared" si="27"/>
        <v>56</v>
      </c>
      <c r="L256" s="81">
        <f t="shared" si="28"/>
        <v>6</v>
      </c>
    </row>
    <row r="257" spans="1:12" ht="16.5" customHeight="1" hidden="1">
      <c r="A257" s="14" t="s">
        <v>739</v>
      </c>
      <c r="B257" s="90" t="s">
        <v>740</v>
      </c>
      <c r="C257" s="79" t="s">
        <v>37</v>
      </c>
      <c r="D257" s="80"/>
      <c r="E257" s="4">
        <v>5</v>
      </c>
      <c r="F257" s="4">
        <v>8</v>
      </c>
      <c r="G257" s="4">
        <v>16</v>
      </c>
      <c r="H257" s="4"/>
      <c r="I257" s="4">
        <f t="shared" si="26"/>
        <v>29</v>
      </c>
      <c r="J257" s="4">
        <v>30</v>
      </c>
      <c r="K257" s="24">
        <f t="shared" si="27"/>
        <v>59</v>
      </c>
      <c r="L257" s="81">
        <f t="shared" si="28"/>
        <v>6</v>
      </c>
    </row>
    <row r="258" spans="1:12" ht="16.5" customHeight="1" hidden="1">
      <c r="A258" s="14" t="s">
        <v>746</v>
      </c>
      <c r="B258" s="90" t="s">
        <v>747</v>
      </c>
      <c r="C258" s="79" t="s">
        <v>4</v>
      </c>
      <c r="D258" s="80"/>
      <c r="E258" s="4">
        <v>5</v>
      </c>
      <c r="F258" s="4">
        <v>7</v>
      </c>
      <c r="G258" s="4">
        <v>16</v>
      </c>
      <c r="H258" s="4"/>
      <c r="I258" s="4">
        <f t="shared" si="26"/>
        <v>28</v>
      </c>
      <c r="J258" s="4">
        <v>28</v>
      </c>
      <c r="K258" s="24">
        <f t="shared" si="27"/>
        <v>56</v>
      </c>
      <c r="L258" s="81">
        <f t="shared" si="28"/>
        <v>6</v>
      </c>
    </row>
    <row r="259" spans="1:12" ht="16.5" customHeight="1" hidden="1">
      <c r="A259" s="14" t="s">
        <v>765</v>
      </c>
      <c r="B259" s="90" t="s">
        <v>766</v>
      </c>
      <c r="C259" s="79" t="s">
        <v>127</v>
      </c>
      <c r="D259" s="80"/>
      <c r="E259" s="4">
        <v>5</v>
      </c>
      <c r="F259" s="4">
        <v>6</v>
      </c>
      <c r="G259" s="4">
        <v>17</v>
      </c>
      <c r="H259" s="4"/>
      <c r="I259" s="4">
        <f t="shared" si="26"/>
        <v>28</v>
      </c>
      <c r="J259" s="4">
        <v>30</v>
      </c>
      <c r="K259" s="24">
        <f t="shared" si="27"/>
        <v>58</v>
      </c>
      <c r="L259" s="81">
        <f t="shared" si="28"/>
        <v>6</v>
      </c>
    </row>
    <row r="260" spans="1:12" ht="16.5" customHeight="1" hidden="1">
      <c r="A260" s="14" t="s">
        <v>536</v>
      </c>
      <c r="B260" s="90" t="s">
        <v>537</v>
      </c>
      <c r="C260" s="79" t="s">
        <v>275</v>
      </c>
      <c r="D260" s="80"/>
      <c r="E260" s="4">
        <v>5</v>
      </c>
      <c r="F260" s="4">
        <v>6</v>
      </c>
      <c r="G260" s="4">
        <v>17</v>
      </c>
      <c r="H260" s="4"/>
      <c r="I260" s="4">
        <f t="shared" si="26"/>
        <v>28</v>
      </c>
      <c r="J260" s="4">
        <v>30</v>
      </c>
      <c r="K260" s="24">
        <f t="shared" si="27"/>
        <v>58</v>
      </c>
      <c r="L260" s="81">
        <f t="shared" si="28"/>
        <v>6</v>
      </c>
    </row>
    <row r="261" spans="1:12" ht="16.5" customHeight="1" hidden="1">
      <c r="A261" s="79" t="s">
        <v>445</v>
      </c>
      <c r="B261" s="82" t="s">
        <v>447</v>
      </c>
      <c r="C261" s="79" t="s">
        <v>446</v>
      </c>
      <c r="D261" s="79" t="s">
        <v>499</v>
      </c>
      <c r="E261" s="12">
        <v>5</v>
      </c>
      <c r="F261" s="12"/>
      <c r="G261" s="14">
        <v>18</v>
      </c>
      <c r="H261" s="13">
        <v>5</v>
      </c>
      <c r="I261" s="4">
        <f t="shared" si="26"/>
        <v>28</v>
      </c>
      <c r="J261" s="13">
        <v>28</v>
      </c>
      <c r="K261" s="24">
        <f t="shared" si="27"/>
        <v>56</v>
      </c>
      <c r="L261" s="81">
        <f t="shared" si="28"/>
        <v>6</v>
      </c>
    </row>
    <row r="262" spans="1:13" ht="16.5" customHeight="1" hidden="1">
      <c r="A262" s="64" t="s">
        <v>635</v>
      </c>
      <c r="B262" s="88" t="s">
        <v>636</v>
      </c>
      <c r="C262" s="59" t="s">
        <v>637</v>
      </c>
      <c r="D262" s="47"/>
      <c r="E262" s="46">
        <v>0</v>
      </c>
      <c r="F262" s="46">
        <v>4</v>
      </c>
      <c r="G262" s="46">
        <v>24</v>
      </c>
      <c r="H262" s="46"/>
      <c r="I262" s="46">
        <f aca="true" t="shared" si="29" ref="I262:I271">E262+F262+IF(G262&lt;16,0,G262)+H262</f>
        <v>28</v>
      </c>
      <c r="J262" s="46">
        <v>40</v>
      </c>
      <c r="K262" s="43">
        <f aca="true" t="shared" si="30" ref="K262:K271">I262+J262</f>
        <v>68</v>
      </c>
      <c r="L262" s="60">
        <f aca="true" t="shared" si="31" ref="L262:L271">IF(K262&lt;=50,5,IF(K262&lt;=60,6,IF(K262&lt;=70,7,IF(K262&lt;=80,8,IF(K262&lt;=90,9,IF(K262&lt;=100,10,"-"))))))</f>
        <v>7</v>
      </c>
      <c r="M262" t="s">
        <v>817</v>
      </c>
    </row>
    <row r="263" spans="1:12" ht="16.5" customHeight="1" hidden="1">
      <c r="A263" s="64" t="s">
        <v>599</v>
      </c>
      <c r="B263" s="88" t="s">
        <v>600</v>
      </c>
      <c r="C263" s="59" t="s">
        <v>91</v>
      </c>
      <c r="D263" s="47"/>
      <c r="E263" s="46">
        <v>5</v>
      </c>
      <c r="F263" s="46">
        <v>7</v>
      </c>
      <c r="G263" s="46">
        <v>16</v>
      </c>
      <c r="H263" s="46">
        <v>4</v>
      </c>
      <c r="I263" s="46">
        <f t="shared" si="29"/>
        <v>32</v>
      </c>
      <c r="J263" s="46">
        <v>38</v>
      </c>
      <c r="K263" s="43">
        <f t="shared" si="30"/>
        <v>70</v>
      </c>
      <c r="L263" s="60">
        <f t="shared" si="31"/>
        <v>7</v>
      </c>
    </row>
    <row r="264" spans="1:12" ht="16.5" customHeight="1" hidden="1">
      <c r="A264" s="91" t="s">
        <v>815</v>
      </c>
      <c r="B264" s="68" t="s">
        <v>278</v>
      </c>
      <c r="C264" s="63" t="s">
        <v>173</v>
      </c>
      <c r="D264" s="63"/>
      <c r="E264" s="46"/>
      <c r="F264" s="46">
        <v>2</v>
      </c>
      <c r="G264" s="46">
        <v>17</v>
      </c>
      <c r="H264" s="46">
        <v>9</v>
      </c>
      <c r="I264" s="46">
        <f t="shared" si="29"/>
        <v>28</v>
      </c>
      <c r="J264" s="46">
        <v>35</v>
      </c>
      <c r="K264" s="43">
        <f t="shared" si="30"/>
        <v>63</v>
      </c>
      <c r="L264" s="60">
        <f t="shared" si="31"/>
        <v>7</v>
      </c>
    </row>
    <row r="265" spans="1:12" ht="16.5" customHeight="1" hidden="1">
      <c r="A265" s="64" t="s">
        <v>685</v>
      </c>
      <c r="B265" s="88" t="s">
        <v>686</v>
      </c>
      <c r="C265" s="59" t="s">
        <v>4</v>
      </c>
      <c r="D265" s="47"/>
      <c r="E265" s="46">
        <v>5</v>
      </c>
      <c r="F265" s="46">
        <v>8</v>
      </c>
      <c r="G265" s="46">
        <v>19</v>
      </c>
      <c r="H265" s="46"/>
      <c r="I265" s="46">
        <f t="shared" si="29"/>
        <v>32</v>
      </c>
      <c r="J265" s="46">
        <v>35</v>
      </c>
      <c r="K265" s="43">
        <f t="shared" si="30"/>
        <v>67</v>
      </c>
      <c r="L265" s="60">
        <f t="shared" si="31"/>
        <v>7</v>
      </c>
    </row>
    <row r="266" spans="1:12" ht="16.5" customHeight="1" hidden="1">
      <c r="A266" s="64" t="s">
        <v>518</v>
      </c>
      <c r="B266" s="88" t="s">
        <v>304</v>
      </c>
      <c r="C266" s="59" t="s">
        <v>305</v>
      </c>
      <c r="D266" s="47"/>
      <c r="E266" s="46">
        <v>0</v>
      </c>
      <c r="F266" s="46">
        <v>2</v>
      </c>
      <c r="G266" s="46">
        <v>16</v>
      </c>
      <c r="H266" s="46">
        <v>10</v>
      </c>
      <c r="I266" s="46">
        <f t="shared" si="29"/>
        <v>28</v>
      </c>
      <c r="J266" s="46">
        <v>35</v>
      </c>
      <c r="K266" s="43">
        <f t="shared" si="30"/>
        <v>63</v>
      </c>
      <c r="L266" s="60">
        <f t="shared" si="31"/>
        <v>7</v>
      </c>
    </row>
    <row r="267" spans="1:12" ht="16.5" customHeight="1" hidden="1">
      <c r="A267" s="92" t="s">
        <v>331</v>
      </c>
      <c r="B267" s="63" t="s">
        <v>332</v>
      </c>
      <c r="C267" s="63" t="s">
        <v>43</v>
      </c>
      <c r="D267" s="63"/>
      <c r="E267" s="64">
        <v>5</v>
      </c>
      <c r="F267" s="64">
        <v>6</v>
      </c>
      <c r="G267" s="64">
        <v>17</v>
      </c>
      <c r="H267" s="45"/>
      <c r="I267" s="46">
        <f t="shared" si="29"/>
        <v>28</v>
      </c>
      <c r="J267" s="45">
        <v>35</v>
      </c>
      <c r="K267" s="43">
        <f t="shared" si="30"/>
        <v>63</v>
      </c>
      <c r="L267" s="60">
        <f t="shared" si="31"/>
        <v>7</v>
      </c>
    </row>
    <row r="268" spans="1:12" ht="16.5" customHeight="1" hidden="1">
      <c r="A268" s="64" t="s">
        <v>803</v>
      </c>
      <c r="B268" s="88" t="s">
        <v>804</v>
      </c>
      <c r="C268" s="59" t="s">
        <v>92</v>
      </c>
      <c r="D268" s="59"/>
      <c r="E268" s="46"/>
      <c r="F268" s="46">
        <v>2</v>
      </c>
      <c r="G268" s="46">
        <v>16</v>
      </c>
      <c r="H268" s="46">
        <v>10</v>
      </c>
      <c r="I268" s="46">
        <f t="shared" si="29"/>
        <v>28</v>
      </c>
      <c r="J268" s="46">
        <v>35</v>
      </c>
      <c r="K268" s="43">
        <f t="shared" si="30"/>
        <v>63</v>
      </c>
      <c r="L268" s="60">
        <f t="shared" si="31"/>
        <v>7</v>
      </c>
    </row>
    <row r="269" spans="1:12" ht="16.5" customHeight="1" hidden="1">
      <c r="A269" s="64" t="s">
        <v>738</v>
      </c>
      <c r="B269" s="88" t="s">
        <v>737</v>
      </c>
      <c r="C269" s="59" t="s">
        <v>560</v>
      </c>
      <c r="D269" s="47"/>
      <c r="E269" s="46">
        <v>5</v>
      </c>
      <c r="F269" s="46">
        <v>10</v>
      </c>
      <c r="G269" s="46">
        <v>16</v>
      </c>
      <c r="H269" s="46"/>
      <c r="I269" s="46">
        <f t="shared" si="29"/>
        <v>31</v>
      </c>
      <c r="J269" s="46">
        <v>30</v>
      </c>
      <c r="K269" s="43">
        <f t="shared" si="30"/>
        <v>61</v>
      </c>
      <c r="L269" s="60">
        <f t="shared" si="31"/>
        <v>7</v>
      </c>
    </row>
    <row r="270" spans="1:12" ht="16.5" customHeight="1" hidden="1">
      <c r="A270" s="64" t="s">
        <v>598</v>
      </c>
      <c r="B270" s="88" t="s">
        <v>597</v>
      </c>
      <c r="C270" s="59" t="s">
        <v>62</v>
      </c>
      <c r="D270" s="47"/>
      <c r="E270" s="46">
        <v>5</v>
      </c>
      <c r="F270" s="46">
        <v>4</v>
      </c>
      <c r="G270" s="46">
        <v>19</v>
      </c>
      <c r="H270" s="46"/>
      <c r="I270" s="46">
        <f t="shared" si="29"/>
        <v>28</v>
      </c>
      <c r="J270" s="46">
        <v>30</v>
      </c>
      <c r="K270" s="43">
        <f t="shared" si="30"/>
        <v>58</v>
      </c>
      <c r="L270" s="60">
        <f t="shared" si="31"/>
        <v>6</v>
      </c>
    </row>
    <row r="271" spans="1:12" ht="16.5" customHeight="1" hidden="1">
      <c r="A271" s="59" t="s">
        <v>394</v>
      </c>
      <c r="B271" s="66" t="s">
        <v>395</v>
      </c>
      <c r="C271" s="59" t="s">
        <v>222</v>
      </c>
      <c r="D271" s="59" t="s">
        <v>494</v>
      </c>
      <c r="E271" s="64">
        <v>5</v>
      </c>
      <c r="F271" s="64">
        <v>2</v>
      </c>
      <c r="G271" s="64">
        <v>18</v>
      </c>
      <c r="H271" s="45">
        <v>8</v>
      </c>
      <c r="I271" s="46">
        <f t="shared" si="29"/>
        <v>33</v>
      </c>
      <c r="J271" s="45">
        <v>24</v>
      </c>
      <c r="K271" s="43">
        <f t="shared" si="30"/>
        <v>57</v>
      </c>
      <c r="L271" s="60">
        <f t="shared" si="31"/>
        <v>6</v>
      </c>
    </row>
    <row r="272" spans="1:13" ht="16.5" customHeight="1" hidden="1">
      <c r="A272" s="14" t="s">
        <v>679</v>
      </c>
      <c r="B272" s="90" t="s">
        <v>36</v>
      </c>
      <c r="C272" s="79" t="s">
        <v>13</v>
      </c>
      <c r="D272" s="80"/>
      <c r="E272" s="4">
        <v>5</v>
      </c>
      <c r="F272" s="4">
        <v>10</v>
      </c>
      <c r="G272" s="4">
        <v>30</v>
      </c>
      <c r="H272" s="4"/>
      <c r="I272" s="4">
        <f aca="true" t="shared" si="32" ref="I272:I277">E272+F272+IF(G272&lt;16,0,G272)+H272</f>
        <v>45</v>
      </c>
      <c r="J272" s="4">
        <v>40</v>
      </c>
      <c r="K272" s="24">
        <f aca="true" t="shared" si="33" ref="K272:K277">I272+J272</f>
        <v>85</v>
      </c>
      <c r="L272" s="81">
        <f aca="true" t="shared" si="34" ref="L272:L277">IF(K272&lt;=50,5,IF(K272&lt;=60,6,IF(K272&lt;=70,7,IF(K272&lt;=80,8,IF(K272&lt;=90,9,IF(K272&lt;=100,10,"-"))))))</f>
        <v>9</v>
      </c>
      <c r="M272" t="s">
        <v>821</v>
      </c>
    </row>
    <row r="273" spans="1:12" ht="16.5" customHeight="1" hidden="1">
      <c r="A273" s="14" t="s">
        <v>680</v>
      </c>
      <c r="B273" s="90" t="s">
        <v>681</v>
      </c>
      <c r="C273" s="79" t="s">
        <v>37</v>
      </c>
      <c r="D273" s="80"/>
      <c r="E273" s="4"/>
      <c r="F273" s="4">
        <v>3</v>
      </c>
      <c r="G273" s="4">
        <v>17</v>
      </c>
      <c r="H273" s="4">
        <v>8</v>
      </c>
      <c r="I273" s="4">
        <f t="shared" si="32"/>
        <v>28</v>
      </c>
      <c r="J273" s="4">
        <v>40</v>
      </c>
      <c r="K273" s="24">
        <f t="shared" si="33"/>
        <v>68</v>
      </c>
      <c r="L273" s="81">
        <f t="shared" si="34"/>
        <v>7</v>
      </c>
    </row>
    <row r="274" spans="1:12" ht="16.5" customHeight="1" hidden="1">
      <c r="A274" s="14" t="s">
        <v>542</v>
      </c>
      <c r="B274" s="90" t="s">
        <v>543</v>
      </c>
      <c r="C274" s="79" t="s">
        <v>544</v>
      </c>
      <c r="D274" s="80"/>
      <c r="E274" s="4">
        <v>0</v>
      </c>
      <c r="F274" s="4">
        <v>2</v>
      </c>
      <c r="G274" s="4">
        <v>23</v>
      </c>
      <c r="H274" s="4">
        <v>3</v>
      </c>
      <c r="I274" s="4">
        <f t="shared" si="32"/>
        <v>28</v>
      </c>
      <c r="J274" s="4">
        <v>40</v>
      </c>
      <c r="K274" s="24">
        <f t="shared" si="33"/>
        <v>68</v>
      </c>
      <c r="L274" s="81">
        <f t="shared" si="34"/>
        <v>7</v>
      </c>
    </row>
    <row r="275" spans="1:12" ht="16.5" customHeight="1" hidden="1">
      <c r="A275" s="14" t="s">
        <v>774</v>
      </c>
      <c r="B275" s="90" t="s">
        <v>775</v>
      </c>
      <c r="C275" s="79" t="s">
        <v>776</v>
      </c>
      <c r="D275" s="80"/>
      <c r="E275" s="4">
        <v>5</v>
      </c>
      <c r="F275" s="4">
        <v>6</v>
      </c>
      <c r="G275" s="4">
        <v>17</v>
      </c>
      <c r="H275" s="4"/>
      <c r="I275" s="4">
        <f t="shared" si="32"/>
        <v>28</v>
      </c>
      <c r="J275" s="4">
        <v>38</v>
      </c>
      <c r="K275" s="24">
        <f t="shared" si="33"/>
        <v>66</v>
      </c>
      <c r="L275" s="81">
        <f t="shared" si="34"/>
        <v>7</v>
      </c>
    </row>
    <row r="276" spans="1:12" ht="16.5" customHeight="1" hidden="1">
      <c r="A276" s="14" t="s">
        <v>548</v>
      </c>
      <c r="B276" s="90" t="s">
        <v>549</v>
      </c>
      <c r="C276" s="79" t="s">
        <v>550</v>
      </c>
      <c r="D276" s="80"/>
      <c r="E276" s="4">
        <v>5</v>
      </c>
      <c r="F276" s="4">
        <v>10</v>
      </c>
      <c r="G276" s="4">
        <v>20</v>
      </c>
      <c r="H276" s="4"/>
      <c r="I276" s="4">
        <f t="shared" si="32"/>
        <v>35</v>
      </c>
      <c r="J276" s="4">
        <v>30</v>
      </c>
      <c r="K276" s="24">
        <f t="shared" si="33"/>
        <v>65</v>
      </c>
      <c r="L276" s="81">
        <f t="shared" si="34"/>
        <v>7</v>
      </c>
    </row>
    <row r="277" spans="1:12" ht="16.5" customHeight="1" hidden="1">
      <c r="A277" s="14" t="s">
        <v>649</v>
      </c>
      <c r="B277" s="90" t="s">
        <v>648</v>
      </c>
      <c r="C277" s="79" t="s">
        <v>14</v>
      </c>
      <c r="D277" s="80"/>
      <c r="E277" s="4">
        <v>0</v>
      </c>
      <c r="F277" s="4">
        <v>2</v>
      </c>
      <c r="G277" s="4">
        <v>17</v>
      </c>
      <c r="H277" s="4">
        <v>9</v>
      </c>
      <c r="I277" s="4">
        <f t="shared" si="32"/>
        <v>28</v>
      </c>
      <c r="J277" s="4">
        <v>23</v>
      </c>
      <c r="K277" s="24">
        <f t="shared" si="33"/>
        <v>51</v>
      </c>
      <c r="L277" s="81">
        <f t="shared" si="34"/>
        <v>6</v>
      </c>
    </row>
    <row r="278" spans="1:13" ht="16.5" customHeight="1" hidden="1">
      <c r="A278" s="64" t="s">
        <v>667</v>
      </c>
      <c r="B278" s="64" t="s">
        <v>666</v>
      </c>
      <c r="C278" s="59" t="s">
        <v>8</v>
      </c>
      <c r="D278" s="47"/>
      <c r="E278" s="46">
        <v>5</v>
      </c>
      <c r="F278" s="46">
        <v>2</v>
      </c>
      <c r="G278" s="46">
        <v>19</v>
      </c>
      <c r="H278" s="46">
        <v>2</v>
      </c>
      <c r="I278" s="46">
        <f aca="true" t="shared" si="35" ref="I278:I285">E278+F278+IF(G278&lt;16,0,G278)+H278</f>
        <v>28</v>
      </c>
      <c r="J278" s="46">
        <v>30</v>
      </c>
      <c r="K278" s="43">
        <f aca="true" t="shared" si="36" ref="K278:K285">I278+J278</f>
        <v>58</v>
      </c>
      <c r="L278" s="60">
        <f aca="true" t="shared" si="37" ref="L278:L285">IF(K278&lt;=50,5,IF(K278&lt;=60,6,IF(K278&lt;=70,7,IF(K278&lt;=80,8,IF(K278&lt;=90,9,IF(K278&lt;=100,10,"-"))))))</f>
        <v>6</v>
      </c>
      <c r="M278" t="s">
        <v>822</v>
      </c>
    </row>
    <row r="279" spans="1:12" ht="16.5" customHeight="1" hidden="1">
      <c r="A279" s="64" t="s">
        <v>523</v>
      </c>
      <c r="B279" s="64" t="s">
        <v>524</v>
      </c>
      <c r="C279" s="59" t="s">
        <v>71</v>
      </c>
      <c r="D279" s="47"/>
      <c r="E279" s="46">
        <v>0</v>
      </c>
      <c r="F279" s="46"/>
      <c r="G279" s="46">
        <v>23</v>
      </c>
      <c r="H279" s="46"/>
      <c r="I279" s="46">
        <f t="shared" si="35"/>
        <v>23</v>
      </c>
      <c r="J279" s="46">
        <v>30</v>
      </c>
      <c r="K279" s="43">
        <f t="shared" si="36"/>
        <v>53</v>
      </c>
      <c r="L279" s="60">
        <f t="shared" si="37"/>
        <v>6</v>
      </c>
    </row>
    <row r="280" spans="1:12" ht="16.5" customHeight="1" hidden="1">
      <c r="A280" s="64" t="s">
        <v>533</v>
      </c>
      <c r="B280" s="64" t="s">
        <v>103</v>
      </c>
      <c r="C280" s="59" t="s">
        <v>318</v>
      </c>
      <c r="D280" s="47"/>
      <c r="E280" s="46">
        <v>5</v>
      </c>
      <c r="F280" s="46">
        <v>8</v>
      </c>
      <c r="G280" s="46">
        <v>18</v>
      </c>
      <c r="H280" s="46"/>
      <c r="I280" s="46">
        <f t="shared" si="35"/>
        <v>31</v>
      </c>
      <c r="J280" s="46">
        <v>40</v>
      </c>
      <c r="K280" s="43">
        <f t="shared" si="36"/>
        <v>71</v>
      </c>
      <c r="L280" s="60">
        <f t="shared" si="37"/>
        <v>8</v>
      </c>
    </row>
    <row r="281" spans="1:13" ht="16.5" customHeight="1" hidden="1">
      <c r="A281" s="14" t="s">
        <v>604</v>
      </c>
      <c r="B281" s="14" t="s">
        <v>605</v>
      </c>
      <c r="C281" s="79" t="s">
        <v>606</v>
      </c>
      <c r="D281" s="80"/>
      <c r="E281" s="4">
        <v>5</v>
      </c>
      <c r="F281" s="4">
        <v>7</v>
      </c>
      <c r="G281" s="4">
        <v>17</v>
      </c>
      <c r="H281" s="4"/>
      <c r="I281" s="4">
        <f t="shared" si="35"/>
        <v>29</v>
      </c>
      <c r="J281" s="4">
        <v>30</v>
      </c>
      <c r="K281" s="24">
        <f t="shared" si="36"/>
        <v>59</v>
      </c>
      <c r="L281" s="81">
        <f t="shared" si="37"/>
        <v>6</v>
      </c>
      <c r="M281" t="s">
        <v>823</v>
      </c>
    </row>
    <row r="282" spans="1:12" ht="16.5" customHeight="1" hidden="1">
      <c r="A282" s="79" t="s">
        <v>369</v>
      </c>
      <c r="B282" s="79" t="s">
        <v>370</v>
      </c>
      <c r="C282" s="79" t="s">
        <v>96</v>
      </c>
      <c r="D282" s="79" t="s">
        <v>487</v>
      </c>
      <c r="E282" s="26">
        <v>5</v>
      </c>
      <c r="F282" s="26"/>
      <c r="G282" s="26">
        <v>16</v>
      </c>
      <c r="H282" s="26">
        <v>7</v>
      </c>
      <c r="I282" s="4">
        <f t="shared" si="35"/>
        <v>28</v>
      </c>
      <c r="J282" s="26">
        <v>32</v>
      </c>
      <c r="K282" s="24">
        <f t="shared" si="36"/>
        <v>60</v>
      </c>
      <c r="L282" s="81">
        <f t="shared" si="37"/>
        <v>6</v>
      </c>
    </row>
    <row r="283" spans="1:12" ht="16.5" customHeight="1" hidden="1">
      <c r="A283" s="14" t="s">
        <v>798</v>
      </c>
      <c r="B283" s="14" t="s">
        <v>104</v>
      </c>
      <c r="C283" s="79" t="s">
        <v>45</v>
      </c>
      <c r="D283" s="80"/>
      <c r="E283" s="4"/>
      <c r="F283" s="4">
        <v>4</v>
      </c>
      <c r="G283" s="4">
        <v>16</v>
      </c>
      <c r="H283" s="4">
        <v>8</v>
      </c>
      <c r="I283" s="4">
        <f t="shared" si="35"/>
        <v>28</v>
      </c>
      <c r="J283" s="4">
        <v>32</v>
      </c>
      <c r="K283" s="24">
        <f t="shared" si="36"/>
        <v>60</v>
      </c>
      <c r="L283" s="81">
        <f t="shared" si="37"/>
        <v>6</v>
      </c>
    </row>
    <row r="284" spans="1:12" ht="16.5" customHeight="1" hidden="1">
      <c r="A284" s="14" t="s">
        <v>565</v>
      </c>
      <c r="B284" s="14" t="s">
        <v>566</v>
      </c>
      <c r="C284" s="79" t="s">
        <v>567</v>
      </c>
      <c r="D284" s="80"/>
      <c r="E284" s="4">
        <v>0</v>
      </c>
      <c r="F284" s="4">
        <v>2</v>
      </c>
      <c r="G284" s="4">
        <v>16</v>
      </c>
      <c r="H284" s="4">
        <v>10</v>
      </c>
      <c r="I284" s="4">
        <f t="shared" si="35"/>
        <v>28</v>
      </c>
      <c r="J284" s="4">
        <v>32</v>
      </c>
      <c r="K284" s="24">
        <f t="shared" si="36"/>
        <v>60</v>
      </c>
      <c r="L284" s="81">
        <f t="shared" si="37"/>
        <v>6</v>
      </c>
    </row>
    <row r="285" spans="1:12" ht="16.5" customHeight="1" hidden="1">
      <c r="A285" s="14" t="s">
        <v>589</v>
      </c>
      <c r="B285" s="14" t="s">
        <v>590</v>
      </c>
      <c r="C285" s="79" t="s">
        <v>0</v>
      </c>
      <c r="D285" s="80"/>
      <c r="E285" s="4">
        <v>5</v>
      </c>
      <c r="F285" s="4">
        <v>8</v>
      </c>
      <c r="G285" s="4">
        <v>18</v>
      </c>
      <c r="H285" s="4"/>
      <c r="I285" s="4">
        <f t="shared" si="35"/>
        <v>31</v>
      </c>
      <c r="J285" s="4">
        <v>40</v>
      </c>
      <c r="K285" s="24">
        <f t="shared" si="36"/>
        <v>71</v>
      </c>
      <c r="L285" s="81">
        <f t="shared" si="37"/>
        <v>8</v>
      </c>
    </row>
    <row r="286" spans="1:13" ht="16.5" customHeight="1" hidden="1">
      <c r="A286" s="64" t="s">
        <v>682</v>
      </c>
      <c r="B286" s="64" t="s">
        <v>681</v>
      </c>
      <c r="C286" s="59" t="s">
        <v>191</v>
      </c>
      <c r="D286" s="47"/>
      <c r="E286" s="46">
        <v>5</v>
      </c>
      <c r="F286" s="46">
        <v>5</v>
      </c>
      <c r="G286" s="46">
        <v>18</v>
      </c>
      <c r="H286" s="46"/>
      <c r="I286" s="46">
        <f>E286+F286+IF(G286&lt;16,0,G286)+H286</f>
        <v>28</v>
      </c>
      <c r="J286" s="46">
        <v>28</v>
      </c>
      <c r="K286" s="43">
        <f>I286+J286</f>
        <v>56</v>
      </c>
      <c r="L286" s="89">
        <f>IF(K286&lt;=50,5,IF(K286&lt;=60,6,IF(K286&lt;=70,7,IF(K286&lt;=80,8,IF(K286&lt;=90,9,IF(K286&lt;=100,10,"-"))))))</f>
        <v>6</v>
      </c>
      <c r="M286" t="s">
        <v>824</v>
      </c>
    </row>
    <row r="287" spans="1:12" ht="16.5" customHeight="1" hidden="1">
      <c r="A287" s="92" t="s">
        <v>328</v>
      </c>
      <c r="B287" s="63" t="s">
        <v>329</v>
      </c>
      <c r="C287" s="63" t="s">
        <v>18</v>
      </c>
      <c r="D287" s="63"/>
      <c r="E287" s="64">
        <v>5</v>
      </c>
      <c r="F287" s="64">
        <v>1</v>
      </c>
      <c r="G287" s="64">
        <v>18</v>
      </c>
      <c r="H287" s="45">
        <v>4</v>
      </c>
      <c r="I287" s="46">
        <f>E287+F287+IF(G287&lt;16,0,G287)+H287</f>
        <v>28</v>
      </c>
      <c r="J287" s="45">
        <v>40</v>
      </c>
      <c r="K287" s="43">
        <f>I287+J287</f>
        <v>68</v>
      </c>
      <c r="L287" s="60">
        <f>IF(K287&lt;=50,5,IF(K287&lt;=60,6,IF(K287&lt;=70,7,IF(K287&lt;=80,8,IF(K287&lt;=90,9,IF(K287&lt;=100,10,"-"))))))</f>
        <v>7</v>
      </c>
    </row>
    <row r="288" spans="1:12" ht="16.5" customHeight="1" hidden="1">
      <c r="A288" s="64" t="s">
        <v>532</v>
      </c>
      <c r="B288" s="64" t="s">
        <v>103</v>
      </c>
      <c r="C288" s="59" t="s">
        <v>3</v>
      </c>
      <c r="D288" s="47"/>
      <c r="E288" s="46">
        <v>5</v>
      </c>
      <c r="F288" s="46">
        <v>1</v>
      </c>
      <c r="G288" s="46">
        <v>16</v>
      </c>
      <c r="H288" s="46">
        <v>6</v>
      </c>
      <c r="I288" s="46">
        <f>E288+F288+IF(G288&lt;16,0,G288)+H288</f>
        <v>28</v>
      </c>
      <c r="J288" s="46">
        <v>34</v>
      </c>
      <c r="K288" s="43">
        <f>I288+J288</f>
        <v>62</v>
      </c>
      <c r="L288" s="60">
        <f>IF(K288&lt;=50,5,IF(K288&lt;=60,6,IF(K288&lt;=70,7,IF(K288&lt;=80,8,IF(K288&lt;=90,9,IF(K288&lt;=100,10,"-"))))))</f>
        <v>7</v>
      </c>
    </row>
    <row r="289" spans="1:12" ht="16.5" customHeight="1" hidden="1">
      <c r="A289" s="64" t="s">
        <v>611</v>
      </c>
      <c r="B289" s="64" t="s">
        <v>612</v>
      </c>
      <c r="C289" s="59" t="s">
        <v>517</v>
      </c>
      <c r="D289" s="47"/>
      <c r="E289" s="46">
        <v>0</v>
      </c>
      <c r="F289" s="46">
        <v>2</v>
      </c>
      <c r="G289" s="46">
        <v>26</v>
      </c>
      <c r="H289" s="46"/>
      <c r="I289" s="46">
        <f>E289+F289+IF(G289&lt;16,0,G289)+H289</f>
        <v>28</v>
      </c>
      <c r="J289" s="46">
        <v>45</v>
      </c>
      <c r="K289" s="43">
        <f>I289+J289</f>
        <v>73</v>
      </c>
      <c r="L289" s="60">
        <f>IF(K289&lt;=50,5,IF(K289&lt;=60,6,IF(K289&lt;=70,7,IF(K289&lt;=80,8,IF(K289&lt;=90,9,IF(K289&lt;=100,10,"-"))))))</f>
        <v>8</v>
      </c>
    </row>
  </sheetData>
  <sheetProtection/>
  <mergeCells count="1">
    <mergeCell ref="A1:J1"/>
  </mergeCells>
  <hyperlinks>
    <hyperlink ref="A6" r:id="rId1" display="http://www.vps.ns.ac.rs/sr/provera-prodataka-studenta.1.169.html?action=check&amp;brIndeksa=102%2F10FR"/>
    <hyperlink ref="A10" r:id="rId2" display="http://www.vps.ns.ac.rs/sr/provera-prodataka-studenta.1.169.html?action=check&amp;brIndeksa=88%2F10FR"/>
    <hyperlink ref="A15" r:id="rId3" display="http://www.vps.ns.ac.rs/sr/provera-prodataka-studenta.1.169.html?action=check&amp;brIndeksa=45%2F10FR"/>
    <hyperlink ref="A20" r:id="rId4" display="http://www.vps.ns.ac.rs/sr/provera-prodataka-studenta.1.169.html?action=check&amp;brIndeksa=174%2F10FR"/>
    <hyperlink ref="A22" r:id="rId5" display="http://www.vps.ns.ac.rs/sr/provera-prodataka-studenta.1.169.html?action=check&amp;brIndeksa=117%2F10FR"/>
    <hyperlink ref="A31" r:id="rId6" display="http://www.vps.ns.ac.rs/sr/provera-prodataka-studenta.1.169.html?action=check&amp;brIndeksa=228%2F10FR"/>
    <hyperlink ref="A41" r:id="rId7" display="http://www.vps.ns.ac.rs/sr/provera-prodataka-studenta.1.169.html?action=check&amp;brIndeksa=192%2F10FR"/>
    <hyperlink ref="A51" r:id="rId8" display="http://www.vps.ns.ac.rs/sr/provera-prodataka-studenta.1.169.html?action=check&amp;brIndeksa=199%2F09FR"/>
    <hyperlink ref="A59" r:id="rId9" display="http://www.vps.ns.ac.rs/sr/provera-prodataka-studenta.1.169.html?action=check&amp;brIndeksa=114%2F10FR"/>
    <hyperlink ref="A66" r:id="rId10" display="http://www.vps.ns.ac.rs/sr/provera-prodataka-studenta.1.169.html?action=check&amp;brIndeksa=118%2F10FR"/>
    <hyperlink ref="A67" r:id="rId11" display="http://www.vps.ns.ac.rs/sr/provera-prodataka-studenta.1.169.html?action=check&amp;brIndeksa=70%2F10FR"/>
    <hyperlink ref="A72" r:id="rId12" display="http://www.vps.ns.ac.rs/sr/provera-prodataka-studenta.1.169.html?action=check&amp;brIndeksa=99%2F09FR"/>
    <hyperlink ref="A76" r:id="rId13" display="http://www.vps.ns.ac.rs/sr/provera-prodataka-studenta.1.169.html?action=check&amp;brIndeksa=144%2F09FR"/>
    <hyperlink ref="A77" r:id="rId14" display="http://www.vps.ns.ac.rs/sr/provera-prodataka-studenta.1.169.html?action=check&amp;brIndeksa=193%2F10FR"/>
    <hyperlink ref="A83" r:id="rId15" display="http://www.vps.ns.ac.rs/sr/provera-prodataka-studenta.1.169.html?action=check&amp;brIndeksa=22%2F10FR"/>
    <hyperlink ref="A90" r:id="rId16" display="http://www.vps.ns.ac.rs/sr/provera-prodataka-studenta.1.169.html?action=check&amp;brIndeksa=238%2F10FR"/>
    <hyperlink ref="A287" r:id="rId17" display="http://www.vps.ns.ac.rs/sr/provera-prodataka-studenta.1.169.html?action=check&amp;brIndeksa=67%2F10TR"/>
    <hyperlink ref="A267" r:id="rId18" display="http://www.vps.ns.ac.rs/sr/provera-prodataka-studenta.1.169.html?action=check&amp;brIndeksa=90%2F10FR"/>
    <hyperlink ref="A93" r:id="rId19" display="http://www.vps.ns.ac.rs/sr/provera-prodataka-studenta.1.169.html?action=check&amp;brIndeksa=261%2F07FR++"/>
    <hyperlink ref="A114" r:id="rId20" display="http://www.vps.ns.ac.rs/sr/provera-prodataka-studenta.1.169.html?action=check&amp;brIndeksa=245%2F10FR"/>
    <hyperlink ref="A125" r:id="rId21" display="http://www.vps.ns.ac.rs/sr/provera-prodataka-studenta.1.169.html?action=check&amp;brIndeksa=248%2F10FR"/>
    <hyperlink ref="A130" r:id="rId22" display="http://www.vps.ns.ac.rs/sr/provera-prodataka-studenta.1.169.html?action=check&amp;brIndeksa=200%2F10FR"/>
    <hyperlink ref="A220" r:id="rId23" display="http://www.vps.ns.ac.rs/sr/provera-prodataka-studenta.1.169.html?action=check&amp;brIndeksa=87%2F10FR"/>
    <hyperlink ref="A211" r:id="rId24" display="http://www.vps.ns.ac.rs/sr/provera-prodataka-studenta.1.169.html?action=check&amp;brIndeksa=257%2F10FR"/>
  </hyperlinks>
  <printOptions/>
  <pageMargins left="0.7" right="0.7" top="0.75" bottom="0.75" header="0.3" footer="0.3"/>
  <pageSetup horizontalDpi="600" verticalDpi="600" orientation="portrait" paperSize="9" r:id="rId26"/>
  <tableParts>
    <tablePart r:id="rId2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34">
      <selection activeCell="A49" sqref="A49:L51"/>
    </sheetView>
  </sheetViews>
  <sheetFormatPr defaultColWidth="9.140625" defaultRowHeight="15"/>
  <cols>
    <col min="1" max="3" width="9.140625" style="8" customWidth="1"/>
    <col min="4" max="8" width="0" style="8" hidden="1" customWidth="1"/>
    <col min="9" max="9" width="9.140625" style="8" customWidth="1"/>
  </cols>
  <sheetData>
    <row r="1" spans="1:12" ht="15">
      <c r="A1" s="27" t="s">
        <v>21</v>
      </c>
      <c r="B1" s="29" t="s">
        <v>22</v>
      </c>
      <c r="C1" s="16" t="s">
        <v>23</v>
      </c>
      <c r="D1" s="16"/>
      <c r="E1" s="26">
        <v>5</v>
      </c>
      <c r="F1" s="26">
        <v>7</v>
      </c>
      <c r="G1" s="26">
        <v>16</v>
      </c>
      <c r="H1" s="26"/>
      <c r="I1" s="25">
        <f aca="true" t="shared" si="0" ref="I1:I19">E1+F1+IF(G1&lt;16,0,G1)+H1</f>
        <v>28</v>
      </c>
      <c r="J1" s="42">
        <v>35</v>
      </c>
      <c r="K1" s="43">
        <f aca="true" t="shared" si="1" ref="K1:K19">I1+J1</f>
        <v>63</v>
      </c>
      <c r="L1" s="44">
        <f>IF(K1&lt;=50,5,IF(K1&lt;=60,6,IF(K1&lt;=70,7,IF(K1&lt;=80,8,IF(K1&lt;=90,9,IF(K1&lt;=100,10,"-"))))))</f>
        <v>7</v>
      </c>
    </row>
    <row r="2" spans="1:12" ht="15">
      <c r="A2" s="48" t="s">
        <v>374</v>
      </c>
      <c r="B2" s="49" t="s">
        <v>376</v>
      </c>
      <c r="C2" s="36" t="s">
        <v>375</v>
      </c>
      <c r="D2" s="36" t="s">
        <v>488</v>
      </c>
      <c r="E2" s="14">
        <v>5</v>
      </c>
      <c r="F2" s="14">
        <v>1</v>
      </c>
      <c r="G2" s="14">
        <v>23</v>
      </c>
      <c r="H2" s="50">
        <v>5</v>
      </c>
      <c r="I2" s="4">
        <f t="shared" si="0"/>
        <v>34</v>
      </c>
      <c r="J2" s="45">
        <v>35</v>
      </c>
      <c r="K2" s="46">
        <f t="shared" si="1"/>
        <v>69</v>
      </c>
      <c r="L2" s="44">
        <f aca="true" t="shared" si="2" ref="L2:L19">IF(K2&lt;=50,5,IF(K2&lt;=60,6,IF(K2&lt;=70,7,IF(K2&lt;=80,8,IF(K2&lt;=90,9,IF(K2&lt;=100,10,"-"))))))</f>
        <v>7</v>
      </c>
    </row>
    <row r="3" spans="1:12" ht="15">
      <c r="A3" s="27" t="s">
        <v>165</v>
      </c>
      <c r="B3" s="28" t="s">
        <v>166</v>
      </c>
      <c r="C3" s="1" t="s">
        <v>135</v>
      </c>
      <c r="D3" s="1"/>
      <c r="E3" s="4">
        <v>5</v>
      </c>
      <c r="F3" s="4">
        <v>8</v>
      </c>
      <c r="G3" s="4">
        <v>17</v>
      </c>
      <c r="H3" s="4">
        <v>0</v>
      </c>
      <c r="I3" s="25">
        <f t="shared" si="0"/>
        <v>30</v>
      </c>
      <c r="J3" s="46">
        <v>40</v>
      </c>
      <c r="K3" s="43">
        <f t="shared" si="1"/>
        <v>70</v>
      </c>
      <c r="L3" s="44">
        <f t="shared" si="2"/>
        <v>7</v>
      </c>
    </row>
    <row r="4" spans="1:12" ht="15">
      <c r="A4" s="51" t="s">
        <v>383</v>
      </c>
      <c r="B4" s="38" t="s">
        <v>384</v>
      </c>
      <c r="C4" s="36" t="s">
        <v>216</v>
      </c>
      <c r="D4" s="36" t="s">
        <v>489</v>
      </c>
      <c r="E4" s="37">
        <v>5</v>
      </c>
      <c r="F4" s="37">
        <v>4</v>
      </c>
      <c r="G4" s="37">
        <v>21</v>
      </c>
      <c r="H4" s="37">
        <v>7</v>
      </c>
      <c r="I4" s="25">
        <f t="shared" si="0"/>
        <v>37</v>
      </c>
      <c r="J4" s="47">
        <v>45</v>
      </c>
      <c r="K4" s="43">
        <f t="shared" si="1"/>
        <v>82</v>
      </c>
      <c r="L4" s="44">
        <f t="shared" si="2"/>
        <v>9</v>
      </c>
    </row>
    <row r="5" spans="1:12" ht="30">
      <c r="A5" s="52" t="s">
        <v>301</v>
      </c>
      <c r="B5" s="53" t="s">
        <v>302</v>
      </c>
      <c r="C5" s="54" t="s">
        <v>303</v>
      </c>
      <c r="D5" s="54"/>
      <c r="E5" s="14">
        <v>5</v>
      </c>
      <c r="F5" s="14">
        <v>10</v>
      </c>
      <c r="G5" s="14">
        <v>16</v>
      </c>
      <c r="H5" s="50">
        <v>2</v>
      </c>
      <c r="I5" s="4">
        <f t="shared" si="0"/>
        <v>33</v>
      </c>
      <c r="J5" s="45">
        <v>40</v>
      </c>
      <c r="K5" s="46">
        <f t="shared" si="1"/>
        <v>73</v>
      </c>
      <c r="L5" s="44">
        <f t="shared" si="2"/>
        <v>8</v>
      </c>
    </row>
    <row r="6" spans="1:12" ht="15">
      <c r="A6" s="51" t="s">
        <v>392</v>
      </c>
      <c r="B6" s="38" t="s">
        <v>393</v>
      </c>
      <c r="C6" s="36" t="s">
        <v>363</v>
      </c>
      <c r="D6" s="36" t="s">
        <v>493</v>
      </c>
      <c r="E6" s="26">
        <v>5</v>
      </c>
      <c r="F6" s="26">
        <v>6</v>
      </c>
      <c r="G6" s="26">
        <v>25</v>
      </c>
      <c r="H6" s="26">
        <v>10</v>
      </c>
      <c r="I6" s="25">
        <f t="shared" si="0"/>
        <v>46</v>
      </c>
      <c r="J6" s="42">
        <v>35</v>
      </c>
      <c r="K6" s="43">
        <f t="shared" si="1"/>
        <v>81</v>
      </c>
      <c r="L6" s="44">
        <f t="shared" si="2"/>
        <v>9</v>
      </c>
    </row>
    <row r="7" spans="1:12" ht="15">
      <c r="A7" s="51" t="s">
        <v>396</v>
      </c>
      <c r="B7" s="38" t="s">
        <v>398</v>
      </c>
      <c r="C7" s="36" t="s">
        <v>397</v>
      </c>
      <c r="D7" s="36"/>
      <c r="E7" s="4"/>
      <c r="F7" s="4"/>
      <c r="G7" s="4">
        <v>22</v>
      </c>
      <c r="H7" s="4">
        <v>10</v>
      </c>
      <c r="I7" s="25">
        <f t="shared" si="0"/>
        <v>32</v>
      </c>
      <c r="J7" s="46">
        <v>30</v>
      </c>
      <c r="K7" s="43">
        <f t="shared" si="1"/>
        <v>62</v>
      </c>
      <c r="L7" s="44">
        <f t="shared" si="2"/>
        <v>7</v>
      </c>
    </row>
    <row r="8" spans="1:12" ht="15">
      <c r="A8" s="51" t="s">
        <v>401</v>
      </c>
      <c r="B8" s="38" t="s">
        <v>403</v>
      </c>
      <c r="C8" s="36" t="s">
        <v>402</v>
      </c>
      <c r="D8" s="36" t="s">
        <v>470</v>
      </c>
      <c r="E8" s="37">
        <v>5</v>
      </c>
      <c r="F8" s="37">
        <v>4</v>
      </c>
      <c r="G8" s="37">
        <v>17</v>
      </c>
      <c r="H8" s="37">
        <v>2</v>
      </c>
      <c r="I8" s="25">
        <f t="shared" si="0"/>
        <v>28</v>
      </c>
      <c r="J8" s="47">
        <v>28</v>
      </c>
      <c r="K8" s="43">
        <f t="shared" si="1"/>
        <v>56</v>
      </c>
      <c r="L8" s="44">
        <f t="shared" si="2"/>
        <v>6</v>
      </c>
    </row>
    <row r="9" spans="1:12" ht="15">
      <c r="A9" s="51" t="s">
        <v>405</v>
      </c>
      <c r="B9" s="38" t="s">
        <v>407</v>
      </c>
      <c r="C9" s="36" t="s">
        <v>406</v>
      </c>
      <c r="D9" s="36" t="s">
        <v>471</v>
      </c>
      <c r="E9" s="4">
        <v>5</v>
      </c>
      <c r="F9" s="37">
        <v>1</v>
      </c>
      <c r="G9" s="37">
        <v>18</v>
      </c>
      <c r="H9" s="37">
        <v>4</v>
      </c>
      <c r="I9" s="25">
        <f t="shared" si="0"/>
        <v>28</v>
      </c>
      <c r="J9" s="47">
        <v>28</v>
      </c>
      <c r="K9" s="43">
        <f t="shared" si="1"/>
        <v>56</v>
      </c>
      <c r="L9" s="44">
        <f t="shared" si="2"/>
        <v>6</v>
      </c>
    </row>
    <row r="10" spans="1:12" ht="15">
      <c r="A10" s="51" t="s">
        <v>408</v>
      </c>
      <c r="B10" s="38" t="s">
        <v>409</v>
      </c>
      <c r="C10" s="36" t="s">
        <v>404</v>
      </c>
      <c r="D10" s="36" t="s">
        <v>501</v>
      </c>
      <c r="E10" s="14">
        <v>5</v>
      </c>
      <c r="F10" s="14">
        <v>2</v>
      </c>
      <c r="G10" s="14">
        <v>22</v>
      </c>
      <c r="H10" s="50">
        <v>10</v>
      </c>
      <c r="I10" s="4">
        <f t="shared" si="0"/>
        <v>39</v>
      </c>
      <c r="J10" s="45">
        <v>40</v>
      </c>
      <c r="K10" s="46">
        <f t="shared" si="1"/>
        <v>79</v>
      </c>
      <c r="L10" s="44">
        <f t="shared" si="2"/>
        <v>8</v>
      </c>
    </row>
    <row r="11" spans="1:12" ht="15">
      <c r="A11" s="51" t="s">
        <v>410</v>
      </c>
      <c r="B11" s="38" t="s">
        <v>412</v>
      </c>
      <c r="C11" s="36" t="s">
        <v>411</v>
      </c>
      <c r="D11" s="36" t="s">
        <v>502</v>
      </c>
      <c r="E11" s="37">
        <v>5</v>
      </c>
      <c r="F11" s="37">
        <v>5</v>
      </c>
      <c r="G11" s="37">
        <v>16</v>
      </c>
      <c r="H11" s="37">
        <v>5</v>
      </c>
      <c r="I11" s="25">
        <f t="shared" si="0"/>
        <v>31</v>
      </c>
      <c r="J11" s="47">
        <v>35</v>
      </c>
      <c r="K11" s="43">
        <f t="shared" si="1"/>
        <v>66</v>
      </c>
      <c r="L11" s="44">
        <f t="shared" si="2"/>
        <v>7</v>
      </c>
    </row>
    <row r="12" spans="1:12" ht="15">
      <c r="A12" s="39" t="s">
        <v>352</v>
      </c>
      <c r="B12" s="38" t="s">
        <v>353</v>
      </c>
      <c r="C12" s="36" t="s">
        <v>354</v>
      </c>
      <c r="D12" s="36"/>
      <c r="E12" s="37">
        <v>5</v>
      </c>
      <c r="F12" s="37">
        <v>5</v>
      </c>
      <c r="G12" s="37">
        <v>18</v>
      </c>
      <c r="H12" s="37"/>
      <c r="I12" s="25">
        <f t="shared" si="0"/>
        <v>28</v>
      </c>
      <c r="J12" s="47">
        <v>45</v>
      </c>
      <c r="K12" s="43">
        <f t="shared" si="1"/>
        <v>73</v>
      </c>
      <c r="L12" s="44">
        <f t="shared" si="2"/>
        <v>8</v>
      </c>
    </row>
    <row r="13" spans="1:12" ht="15">
      <c r="A13" s="52" t="s">
        <v>336</v>
      </c>
      <c r="B13" s="53" t="s">
        <v>337</v>
      </c>
      <c r="C13" s="54" t="s">
        <v>37</v>
      </c>
      <c r="D13" s="54" t="s">
        <v>478</v>
      </c>
      <c r="E13" s="14">
        <v>5</v>
      </c>
      <c r="F13" s="14">
        <v>10</v>
      </c>
      <c r="G13" s="14">
        <v>29</v>
      </c>
      <c r="H13" s="50">
        <v>5</v>
      </c>
      <c r="I13" s="4">
        <f t="shared" si="0"/>
        <v>49</v>
      </c>
      <c r="J13" s="45">
        <v>45</v>
      </c>
      <c r="K13" s="46">
        <f t="shared" si="1"/>
        <v>94</v>
      </c>
      <c r="L13" s="44">
        <f t="shared" si="2"/>
        <v>10</v>
      </c>
    </row>
    <row r="14" spans="1:12" ht="15">
      <c r="A14" s="39" t="s">
        <v>195</v>
      </c>
      <c r="B14" s="32" t="s">
        <v>196</v>
      </c>
      <c r="C14" s="16" t="s">
        <v>92</v>
      </c>
      <c r="D14" s="16"/>
      <c r="E14" s="26">
        <v>5</v>
      </c>
      <c r="F14" s="26">
        <v>4</v>
      </c>
      <c r="G14" s="26">
        <v>16</v>
      </c>
      <c r="H14" s="26">
        <v>3</v>
      </c>
      <c r="I14" s="25">
        <f t="shared" si="0"/>
        <v>28</v>
      </c>
      <c r="J14" s="42">
        <v>40</v>
      </c>
      <c r="K14" s="43">
        <f t="shared" si="1"/>
        <v>68</v>
      </c>
      <c r="L14" s="44">
        <f t="shared" si="2"/>
        <v>7</v>
      </c>
    </row>
    <row r="15" spans="1:12" ht="15">
      <c r="A15" s="51" t="s">
        <v>423</v>
      </c>
      <c r="B15" s="38" t="s">
        <v>425</v>
      </c>
      <c r="C15" s="36" t="s">
        <v>424</v>
      </c>
      <c r="D15" s="36" t="s">
        <v>472</v>
      </c>
      <c r="E15" s="37">
        <v>5</v>
      </c>
      <c r="F15" s="37">
        <v>2</v>
      </c>
      <c r="G15" s="37">
        <v>19</v>
      </c>
      <c r="H15" s="37">
        <v>4</v>
      </c>
      <c r="I15" s="25">
        <f t="shared" si="0"/>
        <v>30</v>
      </c>
      <c r="J15" s="47">
        <v>40</v>
      </c>
      <c r="K15" s="43">
        <f t="shared" si="1"/>
        <v>70</v>
      </c>
      <c r="L15" s="44">
        <f t="shared" si="2"/>
        <v>7</v>
      </c>
    </row>
    <row r="16" spans="1:12" ht="15">
      <c r="A16" s="52" t="s">
        <v>338</v>
      </c>
      <c r="B16" s="53" t="s">
        <v>339</v>
      </c>
      <c r="C16" s="54" t="s">
        <v>0</v>
      </c>
      <c r="D16" s="54"/>
      <c r="E16" s="14">
        <v>5</v>
      </c>
      <c r="F16" s="14">
        <v>9</v>
      </c>
      <c r="G16" s="14">
        <v>20</v>
      </c>
      <c r="H16" s="50"/>
      <c r="I16" s="4">
        <f t="shared" si="0"/>
        <v>34</v>
      </c>
      <c r="J16" s="45">
        <v>40</v>
      </c>
      <c r="K16" s="46">
        <f t="shared" si="1"/>
        <v>74</v>
      </c>
      <c r="L16" s="44">
        <f t="shared" si="2"/>
        <v>8</v>
      </c>
    </row>
    <row r="17" spans="1:12" ht="15">
      <c r="A17" s="14" t="s">
        <v>100</v>
      </c>
      <c r="B17" s="38" t="s">
        <v>101</v>
      </c>
      <c r="C17" s="36" t="s">
        <v>4</v>
      </c>
      <c r="D17" s="36"/>
      <c r="E17" s="37">
        <v>5</v>
      </c>
      <c r="F17" s="37">
        <v>7</v>
      </c>
      <c r="G17" s="37">
        <v>16</v>
      </c>
      <c r="H17" s="37"/>
      <c r="I17" s="25">
        <f t="shared" si="0"/>
        <v>28</v>
      </c>
      <c r="J17" s="47">
        <v>35</v>
      </c>
      <c r="K17" s="43">
        <f t="shared" si="1"/>
        <v>63</v>
      </c>
      <c r="L17" s="44">
        <f t="shared" si="2"/>
        <v>7</v>
      </c>
    </row>
    <row r="18" spans="1:12" ht="15">
      <c r="A18" s="36" t="s">
        <v>435</v>
      </c>
      <c r="B18" s="38" t="s">
        <v>436</v>
      </c>
      <c r="C18" s="36" t="s">
        <v>126</v>
      </c>
      <c r="D18" s="36" t="s">
        <v>497</v>
      </c>
      <c r="E18" s="4">
        <v>5</v>
      </c>
      <c r="F18" s="4">
        <v>10</v>
      </c>
      <c r="G18" s="4">
        <v>20</v>
      </c>
      <c r="H18" s="4">
        <v>10</v>
      </c>
      <c r="I18" s="25">
        <f t="shared" si="0"/>
        <v>45</v>
      </c>
      <c r="J18" s="46">
        <v>40</v>
      </c>
      <c r="K18" s="43">
        <f t="shared" si="1"/>
        <v>85</v>
      </c>
      <c r="L18" s="44">
        <f t="shared" si="2"/>
        <v>9</v>
      </c>
    </row>
    <row r="19" spans="1:12" ht="15">
      <c r="A19" s="1" t="s">
        <v>272</v>
      </c>
      <c r="B19" s="31" t="s">
        <v>128</v>
      </c>
      <c r="C19" s="1" t="s">
        <v>47</v>
      </c>
      <c r="D19" s="1"/>
      <c r="E19" s="4"/>
      <c r="F19" s="4"/>
      <c r="G19" s="4">
        <v>19</v>
      </c>
      <c r="H19" s="4">
        <v>9</v>
      </c>
      <c r="I19" s="4">
        <f t="shared" si="0"/>
        <v>28</v>
      </c>
      <c r="J19" s="46">
        <v>30</v>
      </c>
      <c r="K19" s="46">
        <f t="shared" si="1"/>
        <v>58</v>
      </c>
      <c r="L19" s="44">
        <f t="shared" si="2"/>
        <v>6</v>
      </c>
    </row>
    <row r="21" ht="15">
      <c r="A21" s="8" t="s">
        <v>509</v>
      </c>
    </row>
    <row r="22" spans="1:12" ht="15">
      <c r="A22" s="57" t="s">
        <v>355</v>
      </c>
      <c r="B22" s="58" t="s">
        <v>356</v>
      </c>
      <c r="C22" s="59" t="s">
        <v>11</v>
      </c>
      <c r="D22" s="59" t="s">
        <v>485</v>
      </c>
      <c r="E22" s="46">
        <v>5</v>
      </c>
      <c r="F22" s="46">
        <v>1</v>
      </c>
      <c r="G22" s="46">
        <v>18</v>
      </c>
      <c r="H22" s="46">
        <v>4</v>
      </c>
      <c r="I22" s="43">
        <f aca="true" t="shared" si="3" ref="I22:I32">E22+F22+IF(G22&lt;16,0,G22)+H22</f>
        <v>28</v>
      </c>
      <c r="J22" s="46">
        <v>40</v>
      </c>
      <c r="K22" s="43">
        <f aca="true" t="shared" si="4" ref="K22:K32">I22+J22</f>
        <v>68</v>
      </c>
      <c r="L22" s="60">
        <f aca="true" t="shared" si="5" ref="L22:L32">IF(K22&lt;=50,5,IF(K22&lt;=60,6,IF(K22&lt;=70,7,IF(K22&lt;=80,8,IF(K22&lt;=90,9,IF(K22&lt;=100,10,"-"))))))</f>
        <v>7</v>
      </c>
    </row>
    <row r="23" spans="1:12" ht="15">
      <c r="A23" s="57" t="s">
        <v>359</v>
      </c>
      <c r="B23" s="58" t="s">
        <v>360</v>
      </c>
      <c r="C23" s="59" t="s">
        <v>255</v>
      </c>
      <c r="D23" s="59" t="s">
        <v>461</v>
      </c>
      <c r="E23" s="47">
        <v>5</v>
      </c>
      <c r="F23" s="47">
        <v>5</v>
      </c>
      <c r="G23" s="47">
        <v>18</v>
      </c>
      <c r="H23" s="47"/>
      <c r="I23" s="43">
        <f t="shared" si="3"/>
        <v>28</v>
      </c>
      <c r="J23" s="47">
        <v>40</v>
      </c>
      <c r="K23" s="43">
        <f t="shared" si="4"/>
        <v>68</v>
      </c>
      <c r="L23" s="60">
        <f t="shared" si="5"/>
        <v>7</v>
      </c>
    </row>
    <row r="24" spans="1:12" ht="15">
      <c r="A24" s="57" t="s">
        <v>365</v>
      </c>
      <c r="B24" s="58" t="s">
        <v>366</v>
      </c>
      <c r="C24" s="59" t="s">
        <v>364</v>
      </c>
      <c r="D24" s="59" t="s">
        <v>464</v>
      </c>
      <c r="E24" s="42">
        <v>5</v>
      </c>
      <c r="F24" s="42">
        <v>3</v>
      </c>
      <c r="G24" s="42">
        <v>24</v>
      </c>
      <c r="H24" s="42">
        <v>7</v>
      </c>
      <c r="I24" s="43">
        <f t="shared" si="3"/>
        <v>39</v>
      </c>
      <c r="J24" s="42">
        <v>40</v>
      </c>
      <c r="K24" s="43">
        <f t="shared" si="4"/>
        <v>79</v>
      </c>
      <c r="L24" s="60">
        <f t="shared" si="5"/>
        <v>8</v>
      </c>
    </row>
    <row r="25" spans="1:12" ht="15">
      <c r="A25" s="61" t="s">
        <v>295</v>
      </c>
      <c r="B25" s="62" t="s">
        <v>296</v>
      </c>
      <c r="C25" s="63" t="s">
        <v>297</v>
      </c>
      <c r="D25" s="63"/>
      <c r="E25" s="64">
        <v>5</v>
      </c>
      <c r="F25" s="64">
        <v>2</v>
      </c>
      <c r="G25" s="64">
        <v>21</v>
      </c>
      <c r="H25" s="45"/>
      <c r="I25" s="46">
        <f t="shared" si="3"/>
        <v>28</v>
      </c>
      <c r="J25" s="45">
        <v>30</v>
      </c>
      <c r="K25" s="46">
        <f t="shared" si="4"/>
        <v>58</v>
      </c>
      <c r="L25" s="60">
        <f t="shared" si="5"/>
        <v>6</v>
      </c>
    </row>
    <row r="26" spans="1:12" ht="15">
      <c r="A26" s="57" t="s">
        <v>371</v>
      </c>
      <c r="B26" s="58" t="s">
        <v>373</v>
      </c>
      <c r="C26" s="59" t="s">
        <v>372</v>
      </c>
      <c r="D26" s="59" t="s">
        <v>463</v>
      </c>
      <c r="E26" s="42">
        <v>5</v>
      </c>
      <c r="F26" s="42">
        <v>1</v>
      </c>
      <c r="G26" s="42">
        <v>21</v>
      </c>
      <c r="H26" s="42">
        <v>10</v>
      </c>
      <c r="I26" s="43">
        <f t="shared" si="3"/>
        <v>37</v>
      </c>
      <c r="J26" s="42">
        <v>40</v>
      </c>
      <c r="K26" s="43">
        <f t="shared" si="4"/>
        <v>77</v>
      </c>
      <c r="L26" s="60">
        <f t="shared" si="5"/>
        <v>8</v>
      </c>
    </row>
    <row r="27" spans="1:12" ht="15">
      <c r="A27" s="57" t="s">
        <v>379</v>
      </c>
      <c r="B27" s="58" t="s">
        <v>381</v>
      </c>
      <c r="C27" s="59" t="s">
        <v>380</v>
      </c>
      <c r="D27" s="59" t="s">
        <v>468</v>
      </c>
      <c r="E27" s="46">
        <v>5</v>
      </c>
      <c r="F27" s="46">
        <v>5</v>
      </c>
      <c r="G27" s="46">
        <v>18</v>
      </c>
      <c r="H27" s="46"/>
      <c r="I27" s="43">
        <f t="shared" si="3"/>
        <v>28</v>
      </c>
      <c r="J27" s="46">
        <v>45</v>
      </c>
      <c r="K27" s="43">
        <f t="shared" si="4"/>
        <v>73</v>
      </c>
      <c r="L27" s="60">
        <f t="shared" si="5"/>
        <v>8</v>
      </c>
    </row>
    <row r="28" spans="1:12" ht="15">
      <c r="A28" s="65" t="s">
        <v>388</v>
      </c>
      <c r="B28" s="66" t="s">
        <v>389</v>
      </c>
      <c r="C28" s="59" t="s">
        <v>210</v>
      </c>
      <c r="D28" s="59" t="s">
        <v>491</v>
      </c>
      <c r="E28" s="42">
        <v>5</v>
      </c>
      <c r="F28" s="42">
        <v>5</v>
      </c>
      <c r="G28" s="42">
        <v>29</v>
      </c>
      <c r="H28" s="42">
        <v>9</v>
      </c>
      <c r="I28" s="43">
        <f t="shared" si="3"/>
        <v>48</v>
      </c>
      <c r="J28" s="42">
        <v>45</v>
      </c>
      <c r="K28" s="43">
        <f t="shared" si="4"/>
        <v>93</v>
      </c>
      <c r="L28" s="60">
        <f t="shared" si="5"/>
        <v>10</v>
      </c>
    </row>
    <row r="29" spans="1:12" ht="15">
      <c r="A29" s="65" t="s">
        <v>390</v>
      </c>
      <c r="B29" s="66" t="s">
        <v>391</v>
      </c>
      <c r="C29" s="59" t="s">
        <v>63</v>
      </c>
      <c r="D29" s="59" t="s">
        <v>492</v>
      </c>
      <c r="E29" s="47">
        <v>5</v>
      </c>
      <c r="F29" s="47">
        <v>3</v>
      </c>
      <c r="G29" s="47">
        <v>21</v>
      </c>
      <c r="H29" s="47">
        <v>8</v>
      </c>
      <c r="I29" s="43">
        <f t="shared" si="3"/>
        <v>37</v>
      </c>
      <c r="J29" s="47">
        <v>45</v>
      </c>
      <c r="K29" s="43">
        <f t="shared" si="4"/>
        <v>82</v>
      </c>
      <c r="L29" s="60">
        <f t="shared" si="5"/>
        <v>9</v>
      </c>
    </row>
    <row r="30" spans="1:12" ht="30">
      <c r="A30" s="67" t="s">
        <v>324</v>
      </c>
      <c r="B30" s="68" t="s">
        <v>180</v>
      </c>
      <c r="C30" s="63" t="s">
        <v>26</v>
      </c>
      <c r="D30" s="63"/>
      <c r="E30" s="64">
        <v>5</v>
      </c>
      <c r="F30" s="64">
        <v>6</v>
      </c>
      <c r="G30" s="64">
        <v>17</v>
      </c>
      <c r="H30" s="45"/>
      <c r="I30" s="46">
        <f t="shared" si="3"/>
        <v>28</v>
      </c>
      <c r="J30" s="45">
        <v>40</v>
      </c>
      <c r="K30" s="46">
        <f t="shared" si="4"/>
        <v>68</v>
      </c>
      <c r="L30" s="60">
        <f t="shared" si="5"/>
        <v>7</v>
      </c>
    </row>
    <row r="31" spans="1:12" ht="15">
      <c r="A31" s="59" t="s">
        <v>443</v>
      </c>
      <c r="B31" s="66" t="s">
        <v>444</v>
      </c>
      <c r="C31" s="59" t="s">
        <v>158</v>
      </c>
      <c r="D31" s="59" t="s">
        <v>479</v>
      </c>
      <c r="E31" s="42">
        <v>5</v>
      </c>
      <c r="F31" s="42">
        <v>5</v>
      </c>
      <c r="G31" s="42">
        <v>18</v>
      </c>
      <c r="H31" s="42">
        <v>6</v>
      </c>
      <c r="I31" s="43">
        <f t="shared" si="3"/>
        <v>34</v>
      </c>
      <c r="J31" s="42">
        <v>45</v>
      </c>
      <c r="K31" s="43">
        <f t="shared" si="4"/>
        <v>79</v>
      </c>
      <c r="L31" s="60">
        <f t="shared" si="5"/>
        <v>8</v>
      </c>
    </row>
    <row r="32" spans="1:12" ht="15">
      <c r="A32" s="59" t="s">
        <v>457</v>
      </c>
      <c r="B32" s="66" t="s">
        <v>459</v>
      </c>
      <c r="C32" s="59" t="s">
        <v>458</v>
      </c>
      <c r="D32" s="59" t="s">
        <v>496</v>
      </c>
      <c r="E32" s="47">
        <v>5</v>
      </c>
      <c r="F32" s="47">
        <v>1</v>
      </c>
      <c r="G32" s="47">
        <v>19</v>
      </c>
      <c r="H32" s="47">
        <v>3</v>
      </c>
      <c r="I32" s="43">
        <f t="shared" si="3"/>
        <v>28</v>
      </c>
      <c r="J32" s="47">
        <v>35</v>
      </c>
      <c r="K32" s="43">
        <f t="shared" si="4"/>
        <v>63</v>
      </c>
      <c r="L32" s="60">
        <f t="shared" si="5"/>
        <v>7</v>
      </c>
    </row>
    <row r="34" spans="1:12" ht="15">
      <c r="A34" s="69" t="s">
        <v>139</v>
      </c>
      <c r="B34" s="70" t="s">
        <v>140</v>
      </c>
      <c r="C34" s="70" t="s">
        <v>460</v>
      </c>
      <c r="D34" s="70" t="s">
        <v>506</v>
      </c>
      <c r="E34" s="71" t="s">
        <v>153</v>
      </c>
      <c r="F34" s="71" t="s">
        <v>154</v>
      </c>
      <c r="G34" s="71" t="s">
        <v>155</v>
      </c>
      <c r="H34" s="71" t="s">
        <v>156</v>
      </c>
      <c r="I34" s="71" t="s">
        <v>141</v>
      </c>
      <c r="J34" s="71" t="s">
        <v>142</v>
      </c>
      <c r="K34" s="71" t="s">
        <v>143</v>
      </c>
      <c r="L34" s="72" t="s">
        <v>144</v>
      </c>
    </row>
    <row r="35" spans="1:12" ht="15">
      <c r="A35" s="73" t="s">
        <v>238</v>
      </c>
      <c r="B35" s="74" t="s">
        <v>237</v>
      </c>
      <c r="C35" s="75" t="s">
        <v>11</v>
      </c>
      <c r="D35" s="75"/>
      <c r="E35" s="47">
        <v>5</v>
      </c>
      <c r="F35" s="47">
        <v>3</v>
      </c>
      <c r="G35" s="47">
        <v>16</v>
      </c>
      <c r="H35" s="47">
        <v>7</v>
      </c>
      <c r="I35" s="43">
        <f>E35+F35+IF(G35&lt;16,0,G35)+H35</f>
        <v>31</v>
      </c>
      <c r="J35" s="47">
        <v>28</v>
      </c>
      <c r="K35" s="43">
        <f>I35+J35</f>
        <v>59</v>
      </c>
      <c r="L35" s="76">
        <f>IF(K35&lt;=50,5,IF(K35&lt;=60,6,IF(K35&lt;=70,7,IF(K35&lt;=80,8,IF(K35&lt;=90,9,IF(K35&lt;=100,10,"-"))))))</f>
        <v>6</v>
      </c>
    </row>
    <row r="36" spans="1:12" ht="15">
      <c r="A36" s="65" t="s">
        <v>416</v>
      </c>
      <c r="B36" s="66" t="s">
        <v>417</v>
      </c>
      <c r="C36" s="59" t="s">
        <v>364</v>
      </c>
      <c r="D36" s="59" t="s">
        <v>466</v>
      </c>
      <c r="E36" s="46">
        <v>0</v>
      </c>
      <c r="F36" s="46">
        <v>2</v>
      </c>
      <c r="G36" s="46">
        <v>16</v>
      </c>
      <c r="H36" s="46">
        <v>10</v>
      </c>
      <c r="I36" s="43">
        <f>E36+F36+IF(G36&lt;16,0,G36)+H36</f>
        <v>28</v>
      </c>
      <c r="J36" s="46">
        <v>40</v>
      </c>
      <c r="K36" s="43">
        <f>I36+J36</f>
        <v>68</v>
      </c>
      <c r="L36" s="76">
        <f>IF(K36&lt;=50,5,IF(K36&lt;=60,6,IF(K36&lt;=70,7,IF(K36&lt;=80,8,IF(K36&lt;=90,9,IF(K36&lt;=100,10,"-"))))))</f>
        <v>7</v>
      </c>
    </row>
    <row r="37" spans="1:12" ht="15">
      <c r="A37" s="73" t="s">
        <v>192</v>
      </c>
      <c r="B37" s="74" t="s">
        <v>193</v>
      </c>
      <c r="C37" s="75" t="s">
        <v>194</v>
      </c>
      <c r="D37" s="75"/>
      <c r="E37" s="46">
        <v>5</v>
      </c>
      <c r="F37" s="46">
        <v>10</v>
      </c>
      <c r="G37" s="46">
        <v>19</v>
      </c>
      <c r="H37" s="46">
        <v>3</v>
      </c>
      <c r="I37" s="43">
        <f>E37+F37+IF(G37&lt;16,0,G37)+H37</f>
        <v>37</v>
      </c>
      <c r="J37" s="46">
        <v>45</v>
      </c>
      <c r="K37" s="43">
        <f>I37+J37</f>
        <v>82</v>
      </c>
      <c r="L37" s="76">
        <f>IF(K37&lt;=50,5,IF(K37&lt;=60,6,IF(K37&lt;=70,7,IF(K37&lt;=80,8,IF(K37&lt;=90,9,IF(K37&lt;=100,10,"-"))))))</f>
        <v>9</v>
      </c>
    </row>
    <row r="38" spans="1:12" ht="15">
      <c r="A38" s="73" t="s">
        <v>233</v>
      </c>
      <c r="B38" s="74" t="s">
        <v>234</v>
      </c>
      <c r="C38" s="75" t="s">
        <v>235</v>
      </c>
      <c r="D38" s="75"/>
      <c r="E38" s="46">
        <v>5</v>
      </c>
      <c r="F38" s="46">
        <v>7</v>
      </c>
      <c r="G38" s="46">
        <v>21</v>
      </c>
      <c r="H38" s="46"/>
      <c r="I38" s="43">
        <f>E38+F38+IF(G38&lt;16,0,G38)+H38</f>
        <v>33</v>
      </c>
      <c r="J38" s="46">
        <v>40</v>
      </c>
      <c r="K38" s="43">
        <f>I38+J38</f>
        <v>73</v>
      </c>
      <c r="L38" s="76">
        <f>IF(K38&lt;=50,5,IF(K38&lt;=60,6,IF(K38&lt;=70,7,IF(K38&lt;=80,8,IF(K38&lt;=90,9,IF(K38&lt;=100,10,"-"))))))</f>
        <v>8</v>
      </c>
    </row>
    <row r="39" spans="1:12" ht="15">
      <c r="A39" s="59" t="s">
        <v>441</v>
      </c>
      <c r="B39" s="66" t="s">
        <v>442</v>
      </c>
      <c r="C39" s="59" t="s">
        <v>113</v>
      </c>
      <c r="D39" s="59" t="s">
        <v>465</v>
      </c>
      <c r="E39" s="42">
        <v>0</v>
      </c>
      <c r="F39" s="42">
        <v>2</v>
      </c>
      <c r="G39" s="42">
        <v>16</v>
      </c>
      <c r="H39" s="42">
        <v>10</v>
      </c>
      <c r="I39" s="43">
        <f>E39+F39+IF(G39&lt;16,0,G39)+H39</f>
        <v>28</v>
      </c>
      <c r="J39" s="42">
        <v>40</v>
      </c>
      <c r="K39" s="43">
        <f>I39+J39</f>
        <v>68</v>
      </c>
      <c r="L39" s="76">
        <f>IF(K39&lt;=50,5,IF(K39&lt;=60,6,IF(K39&lt;=70,7,IF(K39&lt;=80,8,IF(K39&lt;=90,9,IF(K39&lt;=100,10,"-"))))))</f>
        <v>7</v>
      </c>
    </row>
    <row r="41" spans="1:12" ht="15">
      <c r="A41" s="19" t="s">
        <v>139</v>
      </c>
      <c r="B41" s="20" t="s">
        <v>140</v>
      </c>
      <c r="C41" s="20" t="s">
        <v>460</v>
      </c>
      <c r="D41" s="20" t="s">
        <v>506</v>
      </c>
      <c r="E41" s="21" t="s">
        <v>153</v>
      </c>
      <c r="F41" s="21" t="s">
        <v>154</v>
      </c>
      <c r="G41" s="21" t="s">
        <v>155</v>
      </c>
      <c r="H41" s="21" t="s">
        <v>156</v>
      </c>
      <c r="I41" s="21" t="s">
        <v>141</v>
      </c>
      <c r="J41" s="21" t="s">
        <v>142</v>
      </c>
      <c r="K41" s="21" t="s">
        <v>143</v>
      </c>
      <c r="L41" s="22" t="s">
        <v>144</v>
      </c>
    </row>
    <row r="42" spans="1:12" ht="15">
      <c r="A42" s="75" t="s">
        <v>649</v>
      </c>
      <c r="B42" s="74" t="s">
        <v>648</v>
      </c>
      <c r="C42" s="93" t="s">
        <v>14</v>
      </c>
      <c r="D42" s="94"/>
      <c r="E42" s="46">
        <v>0</v>
      </c>
      <c r="F42" s="46">
        <v>2</v>
      </c>
      <c r="G42" s="46">
        <v>17</v>
      </c>
      <c r="H42" s="46">
        <v>9</v>
      </c>
      <c r="I42" s="46">
        <f aca="true" t="shared" si="6" ref="I42:I47">E42+F42+IF(G42&lt;16,0,G42)+H42</f>
        <v>28</v>
      </c>
      <c r="J42" s="46">
        <v>23</v>
      </c>
      <c r="K42" s="43">
        <f aca="true" t="shared" si="7" ref="K42:K47">I42+J42</f>
        <v>51</v>
      </c>
      <c r="L42" s="76">
        <f aca="true" t="shared" si="8" ref="L42:L47">IF(K42&lt;=50,5,IF(K42&lt;=60,6,IF(K42&lt;=70,7,IF(K42&lt;=80,8,IF(K42&lt;=90,9,IF(K42&lt;=100,10,"-"))))))</f>
        <v>6</v>
      </c>
    </row>
    <row r="43" spans="1:12" ht="15">
      <c r="A43" s="75" t="s">
        <v>679</v>
      </c>
      <c r="B43" s="75" t="s">
        <v>36</v>
      </c>
      <c r="C43" s="93" t="s">
        <v>13</v>
      </c>
      <c r="D43" s="94"/>
      <c r="E43" s="46">
        <v>5</v>
      </c>
      <c r="F43" s="46">
        <v>10</v>
      </c>
      <c r="G43" s="46">
        <v>30</v>
      </c>
      <c r="H43" s="46"/>
      <c r="I43" s="46">
        <f t="shared" si="6"/>
        <v>45</v>
      </c>
      <c r="J43" s="46">
        <v>40</v>
      </c>
      <c r="K43" s="43">
        <f t="shared" si="7"/>
        <v>85</v>
      </c>
      <c r="L43" s="76">
        <f t="shared" si="8"/>
        <v>9</v>
      </c>
    </row>
    <row r="44" spans="1:12" ht="15">
      <c r="A44" s="75" t="s">
        <v>680</v>
      </c>
      <c r="B44" s="75" t="s">
        <v>681</v>
      </c>
      <c r="C44" s="93" t="s">
        <v>37</v>
      </c>
      <c r="D44" s="94"/>
      <c r="E44" s="46"/>
      <c r="F44" s="46">
        <v>3</v>
      </c>
      <c r="G44" s="46">
        <v>17</v>
      </c>
      <c r="H44" s="46">
        <v>8</v>
      </c>
      <c r="I44" s="46">
        <f t="shared" si="6"/>
        <v>28</v>
      </c>
      <c r="J44" s="46">
        <v>40</v>
      </c>
      <c r="K44" s="43">
        <f t="shared" si="7"/>
        <v>68</v>
      </c>
      <c r="L44" s="76">
        <f t="shared" si="8"/>
        <v>7</v>
      </c>
    </row>
    <row r="45" spans="1:12" ht="15">
      <c r="A45" s="75" t="s">
        <v>774</v>
      </c>
      <c r="B45" s="75" t="s">
        <v>775</v>
      </c>
      <c r="C45" s="93" t="s">
        <v>776</v>
      </c>
      <c r="D45" s="94"/>
      <c r="E45" s="46">
        <v>5</v>
      </c>
      <c r="F45" s="46">
        <v>6</v>
      </c>
      <c r="G45" s="46">
        <v>17</v>
      </c>
      <c r="H45" s="46"/>
      <c r="I45" s="46">
        <f t="shared" si="6"/>
        <v>28</v>
      </c>
      <c r="J45" s="46">
        <v>38</v>
      </c>
      <c r="K45" s="43">
        <f t="shared" si="7"/>
        <v>66</v>
      </c>
      <c r="L45" s="76">
        <f t="shared" si="8"/>
        <v>7</v>
      </c>
    </row>
    <row r="46" spans="1:12" ht="15">
      <c r="A46" s="75" t="s">
        <v>542</v>
      </c>
      <c r="B46" s="75" t="s">
        <v>543</v>
      </c>
      <c r="C46" s="93" t="s">
        <v>544</v>
      </c>
      <c r="D46" s="94"/>
      <c r="E46" s="46">
        <v>0</v>
      </c>
      <c r="F46" s="46">
        <v>2</v>
      </c>
      <c r="G46" s="46">
        <v>23</v>
      </c>
      <c r="H46" s="46">
        <v>3</v>
      </c>
      <c r="I46" s="46">
        <f t="shared" si="6"/>
        <v>28</v>
      </c>
      <c r="J46" s="46">
        <v>40</v>
      </c>
      <c r="K46" s="43">
        <f t="shared" si="7"/>
        <v>68</v>
      </c>
      <c r="L46" s="76">
        <f t="shared" si="8"/>
        <v>7</v>
      </c>
    </row>
    <row r="47" spans="1:12" ht="15">
      <c r="A47" s="75" t="s">
        <v>548</v>
      </c>
      <c r="B47" s="75" t="s">
        <v>549</v>
      </c>
      <c r="C47" s="93" t="s">
        <v>550</v>
      </c>
      <c r="D47" s="94"/>
      <c r="E47" s="46">
        <v>5</v>
      </c>
      <c r="F47" s="46">
        <v>10</v>
      </c>
      <c r="G47" s="46">
        <v>20</v>
      </c>
      <c r="H47" s="46"/>
      <c r="I47" s="46">
        <f t="shared" si="6"/>
        <v>35</v>
      </c>
      <c r="J47" s="46">
        <v>30</v>
      </c>
      <c r="K47" s="43">
        <f t="shared" si="7"/>
        <v>65</v>
      </c>
      <c r="L47" s="89">
        <f t="shared" si="8"/>
        <v>7</v>
      </c>
    </row>
    <row r="49" spans="1:12" ht="15">
      <c r="A49" s="75" t="s">
        <v>667</v>
      </c>
      <c r="B49" s="75" t="s">
        <v>666</v>
      </c>
      <c r="C49" s="59" t="s">
        <v>8</v>
      </c>
      <c r="D49" s="47"/>
      <c r="E49" s="46">
        <v>5</v>
      </c>
      <c r="F49" s="46">
        <v>2</v>
      </c>
      <c r="G49" s="46">
        <v>19</v>
      </c>
      <c r="H49" s="46">
        <v>2</v>
      </c>
      <c r="I49" s="46">
        <f>E49+F49+IF(G49&lt;16,0,G49)+H49</f>
        <v>28</v>
      </c>
      <c r="J49" s="46">
        <v>30</v>
      </c>
      <c r="K49" s="43">
        <f>I49+J49</f>
        <v>58</v>
      </c>
      <c r="L49" s="60">
        <f>IF(K49&lt;=50,5,IF(K49&lt;=60,6,IF(K49&lt;=70,7,IF(K49&lt;=80,8,IF(K49&lt;=90,9,IF(K49&lt;=100,10,"-"))))))</f>
        <v>6</v>
      </c>
    </row>
    <row r="50" spans="1:12" ht="15">
      <c r="A50" s="75" t="s">
        <v>523</v>
      </c>
      <c r="B50" s="75" t="s">
        <v>524</v>
      </c>
      <c r="C50" s="59" t="s">
        <v>71</v>
      </c>
      <c r="D50" s="47"/>
      <c r="E50" s="46">
        <v>0</v>
      </c>
      <c r="F50" s="46"/>
      <c r="G50" s="46">
        <v>23</v>
      </c>
      <c r="H50" s="46"/>
      <c r="I50" s="46">
        <f>E50+F50+IF(G50&lt;16,0,G50)+H50</f>
        <v>23</v>
      </c>
      <c r="J50" s="46">
        <v>30</v>
      </c>
      <c r="K50" s="43">
        <f>I50+J50</f>
        <v>53</v>
      </c>
      <c r="L50" s="60">
        <f>IF(K50&lt;=50,5,IF(K50&lt;=60,6,IF(K50&lt;=70,7,IF(K50&lt;=80,8,IF(K50&lt;=90,9,IF(K50&lt;=100,10,"-"))))))</f>
        <v>6</v>
      </c>
    </row>
    <row r="51" spans="1:12" ht="15">
      <c r="A51" s="75" t="s">
        <v>533</v>
      </c>
      <c r="B51" s="75" t="s">
        <v>103</v>
      </c>
      <c r="C51" s="59" t="s">
        <v>318</v>
      </c>
      <c r="D51" s="47"/>
      <c r="E51" s="46">
        <v>5</v>
      </c>
      <c r="F51" s="46">
        <v>8</v>
      </c>
      <c r="G51" s="46">
        <v>18</v>
      </c>
      <c r="H51" s="46"/>
      <c r="I51" s="46">
        <f>E51+F51+IF(G51&lt;16,0,G51)+H51</f>
        <v>31</v>
      </c>
      <c r="J51" s="46">
        <v>40</v>
      </c>
      <c r="K51" s="43">
        <f>I51+J51</f>
        <v>71</v>
      </c>
      <c r="L51" s="60">
        <f>IF(K51&lt;=50,5,IF(K51&lt;=60,6,IF(K51&lt;=70,7,IF(K51&lt;=80,8,IF(K51&lt;=90,9,IF(K51&lt;=100,10,"-"))))))</f>
        <v>8</v>
      </c>
    </row>
  </sheetData>
  <sheetProtection/>
  <hyperlinks>
    <hyperlink ref="A5" r:id="rId1" display="http://www.vps.ns.ac.rs/sr/provera-prodataka-studenta.1.169.html?action=check&amp;brIndeksa=101%2F10FR"/>
    <hyperlink ref="A13" r:id="rId2" display="http://www.vps.ns.ac.rs/sr/provera-prodataka-studenta.1.169.html?action=check&amp;brIndeksa=314%2F10FR"/>
    <hyperlink ref="A16" r:id="rId3" display="http://www.vps.ns.ac.rs/sr/provera-prodataka-studenta.1.169.html?action=check&amp;brIndeksa=144%2F10FR"/>
    <hyperlink ref="A25" r:id="rId4" display="http://www.vps.ns.ac.rs/sr/provera-prodataka-studenta.1.169.html?action=check&amp;brIndeksa=218%2F10FR"/>
    <hyperlink ref="A30" r:id="rId5" display="http://www.vps.ns.ac.rs/sr/provera-prodataka-studenta.1.169.html?action=check&amp;brIndeksa=291%2F10FR"/>
  </hyperlinks>
  <printOptions/>
  <pageMargins left="0.7" right="0.7" top="0.75" bottom="0.75" header="0.3" footer="0.3"/>
  <pageSetup orientation="portrait" paperSize="9"/>
  <tableParts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Windows7</cp:lastModifiedBy>
  <cp:lastPrinted>2016-02-08T15:23:49Z</cp:lastPrinted>
  <dcterms:created xsi:type="dcterms:W3CDTF">2011-11-09T08:24:40Z</dcterms:created>
  <dcterms:modified xsi:type="dcterms:W3CDTF">2016-05-11T15:55:38Z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