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3-15L-PFR1Y" sheetId="1" r:id="rId1"/>
    <sheet name="Sheet1" sheetId="2" r:id="rId2"/>
    <sheet name="Sheet2" sheetId="3" r:id="rId3"/>
  </sheets>
  <definedNames>
    <definedName name="_xlnm._FilterDatabase" localSheetId="0" hidden="1">'spisak_studenata_3-15L-PFR1Y'!$A$4:$J$200</definedName>
  </definedNames>
  <calcPr calcId="124519"/>
</workbook>
</file>

<file path=xl/calcChain.xml><?xml version="1.0" encoding="utf-8"?>
<calcChain xmlns="http://schemas.openxmlformats.org/spreadsheetml/2006/main">
  <c r="G76" i="3"/>
  <c r="I76" s="1"/>
  <c r="J76" s="1"/>
  <c r="G75"/>
  <c r="I75"/>
  <c r="J75" s="1"/>
  <c r="G72"/>
  <c r="I72" s="1"/>
  <c r="J72" s="1"/>
  <c r="G85"/>
  <c r="I85" s="1"/>
  <c r="J85" s="1"/>
  <c r="G80"/>
  <c r="I80" s="1"/>
  <c r="J80" s="1"/>
  <c r="G87"/>
  <c r="I87"/>
  <c r="J87" s="1"/>
  <c r="G84"/>
  <c r="I84" s="1"/>
  <c r="J84" s="1"/>
  <c r="G78"/>
  <c r="I78" s="1"/>
  <c r="J78" s="1"/>
  <c r="G79"/>
  <c r="I79" s="1"/>
  <c r="J79" s="1"/>
  <c r="G82"/>
  <c r="I82"/>
  <c r="J82" s="1"/>
  <c r="G74"/>
  <c r="I74" s="1"/>
  <c r="J74" s="1"/>
  <c r="G81"/>
  <c r="I81" s="1"/>
  <c r="J81" s="1"/>
  <c r="G86"/>
  <c r="I86" s="1"/>
  <c r="J86" s="1"/>
  <c r="G83"/>
  <c r="I83"/>
  <c r="J83" s="1"/>
  <c r="G77"/>
  <c r="I77" s="1"/>
  <c r="J77" s="1"/>
  <c r="G73"/>
  <c r="I73" s="1"/>
  <c r="J73" s="1"/>
  <c r="G192" i="1"/>
  <c r="I192" s="1"/>
  <c r="J192" s="1"/>
  <c r="J60" i="3"/>
  <c r="G71"/>
  <c r="I71" s="1"/>
  <c r="J71" s="1"/>
  <c r="G70"/>
  <c r="I70"/>
  <c r="J70" s="1"/>
  <c r="G69"/>
  <c r="I69" s="1"/>
  <c r="J69" s="1"/>
  <c r="G68"/>
  <c r="I68"/>
  <c r="J68" s="1"/>
  <c r="G67"/>
  <c r="I67" s="1"/>
  <c r="J67" s="1"/>
  <c r="G66"/>
  <c r="I66" s="1"/>
  <c r="J66" s="1"/>
  <c r="G65"/>
  <c r="I65" s="1"/>
  <c r="J65" s="1"/>
  <c r="G64"/>
  <c r="I64" s="1"/>
  <c r="J64" s="1"/>
  <c r="G63"/>
  <c r="I63" s="1"/>
  <c r="J63" s="1"/>
  <c r="G62"/>
  <c r="I62" s="1"/>
  <c r="J62" s="1"/>
  <c r="G61"/>
  <c r="I61" s="1"/>
  <c r="J61" s="1"/>
  <c r="G60"/>
  <c r="G59"/>
  <c r="I59" s="1"/>
  <c r="J59" s="1"/>
  <c r="G58"/>
  <c r="I58" s="1"/>
  <c r="J58" s="1"/>
  <c r="G57"/>
  <c r="I57" s="1"/>
  <c r="J57" s="1"/>
  <c r="G56"/>
  <c r="I56" s="1"/>
  <c r="J56" s="1"/>
  <c r="G55"/>
  <c r="I55" s="1"/>
  <c r="J55" s="1"/>
  <c r="G54"/>
  <c r="I54" s="1"/>
  <c r="J54" s="1"/>
  <c r="G53"/>
  <c r="I53"/>
  <c r="J53" s="1"/>
  <c r="G52"/>
  <c r="I52" s="1"/>
  <c r="J52" s="1"/>
  <c r="G51"/>
  <c r="I51" s="1"/>
  <c r="J51" s="1"/>
  <c r="G50"/>
  <c r="I50" s="1"/>
  <c r="J50" s="1"/>
  <c r="G49"/>
  <c r="I49" s="1"/>
  <c r="J49" s="1"/>
  <c r="G48"/>
  <c r="I48" s="1"/>
  <c r="J48" s="1"/>
  <c r="G47"/>
  <c r="I47"/>
  <c r="J47" s="1"/>
  <c r="G46"/>
  <c r="I46" s="1"/>
  <c r="J46" s="1"/>
  <c r="G45"/>
  <c r="I45"/>
  <c r="J45" s="1"/>
  <c r="G44"/>
  <c r="I44" s="1"/>
  <c r="J44" s="1"/>
  <c r="G43"/>
  <c r="I43" s="1"/>
  <c r="J43" s="1"/>
  <c r="G42"/>
  <c r="I42" s="1"/>
  <c r="J42" s="1"/>
  <c r="G41"/>
  <c r="I41" s="1"/>
  <c r="J41" s="1"/>
  <c r="G40"/>
  <c r="I40" s="1"/>
  <c r="J40" s="1"/>
  <c r="G39"/>
  <c r="I39"/>
  <c r="J39" s="1"/>
  <c r="G38"/>
  <c r="I38" s="1"/>
  <c r="J38" s="1"/>
  <c r="G92" i="1"/>
  <c r="G37" i="3"/>
  <c r="I37" s="1"/>
  <c r="J37" s="1"/>
  <c r="G36"/>
  <c r="I36" s="1"/>
  <c r="J36" s="1"/>
  <c r="G35"/>
  <c r="I35"/>
  <c r="J35" s="1"/>
  <c r="G34"/>
  <c r="I34" s="1"/>
  <c r="J34" s="1"/>
  <c r="G33"/>
  <c r="I33"/>
  <c r="J33" s="1"/>
  <c r="G32"/>
  <c r="I32" s="1"/>
  <c r="J32" s="1"/>
  <c r="G31"/>
  <c r="I31"/>
  <c r="J31" s="1"/>
  <c r="G30"/>
  <c r="I30" s="1"/>
  <c r="J30" s="1"/>
  <c r="J29"/>
  <c r="G29"/>
  <c r="G28"/>
  <c r="I28" s="1"/>
  <c r="J28" s="1"/>
  <c r="G27"/>
  <c r="I27" s="1"/>
  <c r="J27" s="1"/>
  <c r="G26"/>
  <c r="I26" s="1"/>
  <c r="J26" s="1"/>
  <c r="G25"/>
  <c r="I25" s="1"/>
  <c r="J25" s="1"/>
  <c r="G24"/>
  <c r="I24" s="1"/>
  <c r="J24" s="1"/>
  <c r="G23"/>
  <c r="I23" s="1"/>
  <c r="J23" s="1"/>
  <c r="G22"/>
  <c r="I22" s="1"/>
  <c r="J22" s="1"/>
  <c r="G21"/>
  <c r="I21" s="1"/>
  <c r="J21" s="1"/>
  <c r="G20"/>
  <c r="I20" s="1"/>
  <c r="J20" s="1"/>
  <c r="G19"/>
  <c r="I19" s="1"/>
  <c r="J19" s="1"/>
  <c r="G18"/>
  <c r="I18" s="1"/>
  <c r="J18" s="1"/>
  <c r="G17"/>
  <c r="I17"/>
  <c r="J17" s="1"/>
  <c r="G16"/>
  <c r="I16" s="1"/>
  <c r="J16" s="1"/>
  <c r="G15"/>
  <c r="I15"/>
  <c r="J15" s="1"/>
  <c r="G14"/>
  <c r="I14" s="1"/>
  <c r="J14" s="1"/>
  <c r="G13"/>
  <c r="I13"/>
  <c r="J13" s="1"/>
  <c r="G12"/>
  <c r="I12" s="1"/>
  <c r="J12" s="1"/>
  <c r="G11"/>
  <c r="I11"/>
  <c r="J11" s="1"/>
  <c r="G10"/>
  <c r="I10" s="1"/>
  <c r="J10" s="1"/>
  <c r="G9"/>
  <c r="I9"/>
  <c r="J9" s="1"/>
  <c r="G8"/>
  <c r="I8" s="1"/>
  <c r="J8" s="1"/>
  <c r="G7"/>
  <c r="I7"/>
  <c r="J7" s="1"/>
  <c r="G6"/>
  <c r="I6" s="1"/>
  <c r="J6" s="1"/>
  <c r="G5"/>
  <c r="I5"/>
  <c r="J5" s="1"/>
  <c r="G4"/>
  <c r="I4" s="1"/>
  <c r="J4" s="1"/>
  <c r="G3"/>
  <c r="I3"/>
  <c r="J3" s="1"/>
  <c r="G2"/>
  <c r="I2" s="1"/>
  <c r="J2" s="1"/>
  <c r="G39" i="1"/>
  <c r="I39" s="1"/>
  <c r="J39" s="1"/>
  <c r="G38"/>
  <c r="I38" s="1"/>
  <c r="J38" s="1"/>
  <c r="G36"/>
  <c r="I36" s="1"/>
  <c r="J36" s="1"/>
  <c r="G34"/>
  <c r="I34" s="1"/>
  <c r="J34" s="1"/>
  <c r="G33"/>
  <c r="I33" s="1"/>
  <c r="J33" s="1"/>
  <c r="G32"/>
  <c r="I32" s="1"/>
  <c r="J32" s="1"/>
  <c r="G189"/>
  <c r="I189" s="1"/>
  <c r="J189" s="1"/>
  <c r="G185"/>
  <c r="I185" s="1"/>
  <c r="J185" s="1"/>
  <c r="G184"/>
  <c r="I184" s="1"/>
  <c r="J184" s="1"/>
  <c r="G183"/>
  <c r="I183" s="1"/>
  <c r="J183" s="1"/>
  <c r="G171"/>
  <c r="I171" s="1"/>
  <c r="J171" s="1"/>
  <c r="G181"/>
  <c r="I181" s="1"/>
  <c r="J181" s="1"/>
  <c r="G178"/>
  <c r="I178" s="1"/>
  <c r="J178" s="1"/>
  <c r="G180"/>
  <c r="I180" s="1"/>
  <c r="J180" s="1"/>
  <c r="G176"/>
  <c r="I176" s="1"/>
  <c r="J176" s="1"/>
  <c r="G200"/>
  <c r="I200" s="1"/>
  <c r="J200" s="1"/>
  <c r="G175"/>
  <c r="I175" s="1"/>
  <c r="J175" s="1"/>
  <c r="G174"/>
  <c r="I174" s="1"/>
  <c r="J174" s="1"/>
  <c r="G173"/>
  <c r="I173" s="1"/>
  <c r="J173" s="1"/>
  <c r="G199"/>
  <c r="I199" s="1"/>
  <c r="J199" s="1"/>
  <c r="G166"/>
  <c r="I166" s="1"/>
  <c r="J166" s="1"/>
  <c r="G169"/>
  <c r="I169" s="1"/>
  <c r="J169" s="1"/>
  <c r="G168"/>
  <c r="I168" s="1"/>
  <c r="J168" s="1"/>
  <c r="G167"/>
  <c r="I167" s="1"/>
  <c r="J167" s="1"/>
  <c r="G170"/>
  <c r="I170" s="1"/>
  <c r="J170" s="1"/>
  <c r="G164"/>
  <c r="I164" s="1"/>
  <c r="J164" s="1"/>
  <c r="G165"/>
  <c r="I165" s="1"/>
  <c r="J165" s="1"/>
  <c r="G163"/>
  <c r="I163" s="1"/>
  <c r="J163" s="1"/>
  <c r="G162"/>
  <c r="I162" s="1"/>
  <c r="J162" s="1"/>
  <c r="G160"/>
  <c r="I160" s="1"/>
  <c r="J160" s="1"/>
  <c r="G157"/>
  <c r="I157" s="1"/>
  <c r="J157" s="1"/>
  <c r="G156"/>
  <c r="I156" s="1"/>
  <c r="J156" s="1"/>
  <c r="G154"/>
  <c r="I154" s="1"/>
  <c r="J154" s="1"/>
  <c r="G155"/>
  <c r="I155" s="1"/>
  <c r="J155" s="1"/>
  <c r="G151"/>
  <c r="I151" s="1"/>
  <c r="J151" s="1"/>
  <c r="G149"/>
  <c r="I149" s="1"/>
  <c r="J149" s="1"/>
  <c r="G150"/>
  <c r="I150" s="1"/>
  <c r="J150" s="1"/>
  <c r="G148"/>
  <c r="I148" s="1"/>
  <c r="J148" s="1"/>
  <c r="G147"/>
  <c r="I147" s="1"/>
  <c r="J147" s="1"/>
  <c r="G145"/>
  <c r="I145" s="1"/>
  <c r="J145" s="1"/>
  <c r="G141"/>
  <c r="I141" s="1"/>
  <c r="J141" s="1"/>
  <c r="G142"/>
  <c r="I142" s="1"/>
  <c r="J142" s="1"/>
  <c r="G140"/>
  <c r="I140" s="1"/>
  <c r="J140" s="1"/>
  <c r="G144"/>
  <c r="I144" s="1"/>
  <c r="J144" s="1"/>
  <c r="G138"/>
  <c r="I138" s="1"/>
  <c r="J138" s="1"/>
  <c r="G137"/>
  <c r="I137" s="1"/>
  <c r="J137" s="1"/>
  <c r="G135"/>
  <c r="I135" s="1"/>
  <c r="J135" s="1"/>
  <c r="G136"/>
  <c r="I136" s="1"/>
  <c r="J136" s="1"/>
  <c r="G134"/>
  <c r="I134" s="1"/>
  <c r="J134" s="1"/>
  <c r="G131"/>
  <c r="I131" s="1"/>
  <c r="J131" s="1"/>
  <c r="G130"/>
  <c r="I130" s="1"/>
  <c r="J130" s="1"/>
  <c r="G105"/>
  <c r="I105" s="1"/>
  <c r="J105" s="1"/>
  <c r="G128"/>
  <c r="I128" s="1"/>
  <c r="J128" s="1"/>
  <c r="G124"/>
  <c r="I124" s="1"/>
  <c r="J124" s="1"/>
  <c r="G122"/>
  <c r="I122" s="1"/>
  <c r="J122" s="1"/>
  <c r="G121"/>
  <c r="I121" s="1"/>
  <c r="J121" s="1"/>
  <c r="G119"/>
  <c r="I119" s="1"/>
  <c r="J119" s="1"/>
  <c r="G118"/>
  <c r="I118" s="1"/>
  <c r="J118" s="1"/>
  <c r="G117"/>
  <c r="I117" s="1"/>
  <c r="J117" s="1"/>
  <c r="G116"/>
  <c r="I116" s="1"/>
  <c r="J116" s="1"/>
  <c r="G113"/>
  <c r="I113" s="1"/>
  <c r="J113" s="1"/>
  <c r="G110"/>
  <c r="I110" s="1"/>
  <c r="J110" s="1"/>
  <c r="G109"/>
  <c r="I109" s="1"/>
  <c r="J109" s="1"/>
  <c r="G107"/>
  <c r="I107" s="1"/>
  <c r="J107" s="1"/>
  <c r="G106"/>
  <c r="I106" s="1"/>
  <c r="J106" s="1"/>
  <c r="G102"/>
  <c r="I102" s="1"/>
  <c r="J102" s="1"/>
  <c r="G103"/>
  <c r="I103" s="1"/>
  <c r="J103" s="1"/>
  <c r="G100"/>
  <c r="G98"/>
  <c r="I98" s="1"/>
  <c r="J98" s="1"/>
  <c r="G96"/>
  <c r="I96" s="1"/>
  <c r="J96" s="1"/>
  <c r="G89"/>
  <c r="I89" s="1"/>
  <c r="J89" s="1"/>
  <c r="G88"/>
  <c r="I88" s="1"/>
  <c r="J88" s="1"/>
  <c r="G93"/>
  <c r="I93" s="1"/>
  <c r="J93" s="1"/>
  <c r="G90"/>
  <c r="G86"/>
  <c r="I86" s="1"/>
  <c r="J86" s="1"/>
  <c r="G85"/>
  <c r="I85" s="1"/>
  <c r="J85" s="1"/>
  <c r="G84"/>
  <c r="I84" s="1"/>
  <c r="J84" s="1"/>
  <c r="G83"/>
  <c r="I83" s="1"/>
  <c r="J83" s="1"/>
  <c r="G82"/>
  <c r="I82" s="1"/>
  <c r="J82" s="1"/>
  <c r="G81"/>
  <c r="I81" s="1"/>
  <c r="J81" s="1"/>
  <c r="G79"/>
  <c r="I79" s="1"/>
  <c r="J79" s="1"/>
  <c r="G77"/>
  <c r="I77" s="1"/>
  <c r="J77" s="1"/>
  <c r="G78"/>
  <c r="I78" s="1"/>
  <c r="J78" s="1"/>
  <c r="G76"/>
  <c r="I76" s="1"/>
  <c r="J76" s="1"/>
  <c r="G71"/>
  <c r="I71" s="1"/>
  <c r="J71" s="1"/>
  <c r="G73"/>
  <c r="I73" s="1"/>
  <c r="J73" s="1"/>
  <c r="G72"/>
  <c r="I72" s="1"/>
  <c r="J72" s="1"/>
  <c r="G69"/>
  <c r="I69" s="1"/>
  <c r="J69" s="1"/>
  <c r="G70"/>
  <c r="I70" s="1"/>
  <c r="J70" s="1"/>
  <c r="G68"/>
  <c r="I68" s="1"/>
  <c r="J68" s="1"/>
  <c r="G191"/>
  <c r="I191" s="1"/>
  <c r="J191" s="1"/>
  <c r="G190"/>
  <c r="I190" s="1"/>
  <c r="J190" s="1"/>
  <c r="G44"/>
  <c r="I44" s="1"/>
  <c r="J44" s="1"/>
  <c r="G42"/>
  <c r="I42" s="1"/>
  <c r="J42" s="1"/>
  <c r="G43"/>
  <c r="I43" s="1"/>
  <c r="J43" s="1"/>
  <c r="G58"/>
  <c r="I58" s="1"/>
  <c r="J58" s="1"/>
  <c r="G60"/>
  <c r="I60" s="1"/>
  <c r="J60" s="1"/>
  <c r="G57"/>
  <c r="I57" s="1"/>
  <c r="J57" s="1"/>
  <c r="G56"/>
  <c r="I56" s="1"/>
  <c r="J56" s="1"/>
  <c r="G54"/>
  <c r="I54" s="1"/>
  <c r="J54" s="1"/>
  <c r="G52"/>
  <c r="I52" s="1"/>
  <c r="J52" s="1"/>
  <c r="G49"/>
  <c r="I49" s="1"/>
  <c r="J49" s="1"/>
  <c r="G48"/>
  <c r="I48" s="1"/>
  <c r="J48" s="1"/>
  <c r="G53"/>
  <c r="I53" s="1"/>
  <c r="J53" s="1"/>
  <c r="G47"/>
  <c r="I47" s="1"/>
  <c r="J47" s="1"/>
  <c r="G46"/>
  <c r="I46" s="1"/>
  <c r="J46" s="1"/>
  <c r="G196"/>
  <c r="I196" s="1"/>
  <c r="J196" s="1"/>
  <c r="G194"/>
  <c r="I194" s="1"/>
  <c r="J194" s="1"/>
  <c r="G29"/>
  <c r="I29" s="1"/>
  <c r="J29" s="1"/>
  <c r="G30"/>
  <c r="I30" s="1"/>
  <c r="J30" s="1"/>
  <c r="G28"/>
  <c r="I28" s="1"/>
  <c r="J28" s="1"/>
  <c r="G26"/>
  <c r="I26" s="1"/>
  <c r="J26" s="1"/>
  <c r="G25"/>
  <c r="I25" s="1"/>
  <c r="J25" s="1"/>
  <c r="G27"/>
  <c r="I27" s="1"/>
  <c r="J27" s="1"/>
  <c r="G20"/>
  <c r="I20" s="1"/>
  <c r="J20" s="1"/>
  <c r="G19"/>
  <c r="I19" s="1"/>
  <c r="J19" s="1"/>
  <c r="G18"/>
  <c r="I18" s="1"/>
  <c r="J18" s="1"/>
  <c r="G17"/>
  <c r="I17" s="1"/>
  <c r="J17" s="1"/>
  <c r="G16"/>
  <c r="I16" s="1"/>
  <c r="J16" s="1"/>
  <c r="G14"/>
  <c r="I14" s="1"/>
  <c r="J14" s="1"/>
  <c r="G13"/>
  <c r="I13" s="1"/>
  <c r="J13" s="1"/>
  <c r="G15"/>
  <c r="I15" s="1"/>
  <c r="J15" s="1"/>
  <c r="G11"/>
  <c r="I11" s="1"/>
  <c r="J11" s="1"/>
  <c r="G10"/>
  <c r="I10" s="1"/>
  <c r="J10" s="1"/>
  <c r="G8"/>
  <c r="I8" s="1"/>
  <c r="J8" s="1"/>
  <c r="G198"/>
  <c r="I198" s="1"/>
  <c r="J198" s="1"/>
  <c r="G197"/>
  <c r="I197" s="1"/>
  <c r="J197" s="1"/>
  <c r="G195"/>
  <c r="I195" s="1"/>
  <c r="J195" s="1"/>
  <c r="G193"/>
  <c r="I193" s="1"/>
  <c r="J193" s="1"/>
  <c r="G188"/>
  <c r="I188" s="1"/>
  <c r="J188" s="1"/>
  <c r="G187"/>
  <c r="I187" s="1"/>
  <c r="J187" s="1"/>
  <c r="G186"/>
  <c r="I186" s="1"/>
  <c r="J186" s="1"/>
  <c r="G182"/>
  <c r="I182" s="1"/>
  <c r="J182" s="1"/>
  <c r="G179"/>
  <c r="I179" s="1"/>
  <c r="J179" s="1"/>
  <c r="G177"/>
  <c r="I177" s="1"/>
  <c r="J177" s="1"/>
  <c r="G172"/>
  <c r="I172" s="1"/>
  <c r="J172" s="1"/>
  <c r="G161"/>
  <c r="I161" s="1"/>
  <c r="J161" s="1"/>
  <c r="G159"/>
  <c r="I159" s="1"/>
  <c r="J159" s="1"/>
  <c r="G158"/>
  <c r="I158" s="1"/>
  <c r="J158" s="1"/>
  <c r="G153"/>
  <c r="I153" s="1"/>
  <c r="J153" s="1"/>
  <c r="G152"/>
  <c r="I152" s="1"/>
  <c r="J152" s="1"/>
  <c r="G146"/>
  <c r="I146" s="1"/>
  <c r="J146" s="1"/>
  <c r="G143"/>
  <c r="I143" s="1"/>
  <c r="J143" s="1"/>
  <c r="G139"/>
  <c r="I139" s="1"/>
  <c r="J139" s="1"/>
  <c r="G133"/>
  <c r="I133" s="1"/>
  <c r="J133" s="1"/>
  <c r="G132"/>
  <c r="I132" s="1"/>
  <c r="J132" s="1"/>
  <c r="G129"/>
  <c r="I129" s="1"/>
  <c r="J129" s="1"/>
  <c r="G127"/>
  <c r="I127" s="1"/>
  <c r="J127" s="1"/>
  <c r="G126"/>
  <c r="I126" s="1"/>
  <c r="J126" s="1"/>
  <c r="G125"/>
  <c r="I125" s="1"/>
  <c r="J125" s="1"/>
  <c r="G123"/>
  <c r="I123" s="1"/>
  <c r="J123" s="1"/>
  <c r="G120"/>
  <c r="I120" s="1"/>
  <c r="J120" s="1"/>
  <c r="G115"/>
  <c r="I115" s="1"/>
  <c r="J115" s="1"/>
  <c r="G114"/>
  <c r="I114" s="1"/>
  <c r="J114" s="1"/>
  <c r="G112"/>
  <c r="I112" s="1"/>
  <c r="J112" s="1"/>
  <c r="G111"/>
  <c r="I111" s="1"/>
  <c r="J111" s="1"/>
  <c r="G108"/>
  <c r="I108" s="1"/>
  <c r="J108" s="1"/>
  <c r="G104"/>
  <c r="I104" s="1"/>
  <c r="J104" s="1"/>
  <c r="G101"/>
  <c r="I101" s="1"/>
  <c r="J101" s="1"/>
  <c r="G99"/>
  <c r="I99" s="1"/>
  <c r="J99" s="1"/>
  <c r="G97"/>
  <c r="I97" s="1"/>
  <c r="J97" s="1"/>
  <c r="G95"/>
  <c r="I95" s="1"/>
  <c r="J95" s="1"/>
  <c r="G94"/>
  <c r="I94" s="1"/>
  <c r="J94" s="1"/>
  <c r="G91"/>
  <c r="I91" s="1"/>
  <c r="J91" s="1"/>
  <c r="G87"/>
  <c r="I87" s="1"/>
  <c r="J87" s="1"/>
  <c r="G80"/>
  <c r="I80" s="1"/>
  <c r="J80" s="1"/>
  <c r="G75"/>
  <c r="I75" s="1"/>
  <c r="J75" s="1"/>
  <c r="G74"/>
  <c r="I74" s="1"/>
  <c r="J74" s="1"/>
  <c r="G67"/>
  <c r="I67" s="1"/>
  <c r="J67" s="1"/>
  <c r="G66"/>
  <c r="I66" s="1"/>
  <c r="J66" s="1"/>
  <c r="G65"/>
  <c r="I65" s="1"/>
  <c r="J65" s="1"/>
  <c r="G64"/>
  <c r="I64" s="1"/>
  <c r="J64" s="1"/>
  <c r="G63"/>
  <c r="I63" s="1"/>
  <c r="J63" s="1"/>
  <c r="G62"/>
  <c r="I62" s="1"/>
  <c r="J62" s="1"/>
  <c r="G61"/>
  <c r="I61" s="1"/>
  <c r="J61" s="1"/>
  <c r="G59"/>
  <c r="I59" s="1"/>
  <c r="J59" s="1"/>
  <c r="G55"/>
  <c r="I55" s="1"/>
  <c r="J55" s="1"/>
  <c r="G51"/>
  <c r="I51" s="1"/>
  <c r="J51" s="1"/>
  <c r="G50"/>
  <c r="I50" s="1"/>
  <c r="J50" s="1"/>
  <c r="G45"/>
  <c r="I45" s="1"/>
  <c r="J45" s="1"/>
  <c r="G41"/>
  <c r="I41" s="1"/>
  <c r="J41" s="1"/>
  <c r="G40"/>
  <c r="I40" s="1"/>
  <c r="J40" s="1"/>
  <c r="G37"/>
  <c r="I37" s="1"/>
  <c r="J37" s="1"/>
  <c r="G35"/>
  <c r="I35" s="1"/>
  <c r="J35" s="1"/>
  <c r="G31"/>
  <c r="I31" s="1"/>
  <c r="J31" s="1"/>
  <c r="G24"/>
  <c r="I24" s="1"/>
  <c r="J24" s="1"/>
  <c r="G23"/>
  <c r="I23" s="1"/>
  <c r="J23" s="1"/>
  <c r="G22"/>
  <c r="I22" s="1"/>
  <c r="J22" s="1"/>
  <c r="G21"/>
  <c r="I21" s="1"/>
  <c r="J21" s="1"/>
  <c r="G12"/>
  <c r="I12" s="1"/>
  <c r="J12" s="1"/>
  <c r="G9"/>
  <c r="I9" s="1"/>
  <c r="J9" s="1"/>
</calcChain>
</file>

<file path=xl/sharedStrings.xml><?xml version="1.0" encoding="utf-8"?>
<sst xmlns="http://schemas.openxmlformats.org/spreadsheetml/2006/main" count="1057" uniqueCount="589">
  <si>
    <t>Број индекса</t>
  </si>
  <si>
    <t>Презиме и име</t>
  </si>
  <si>
    <t>2015/000135</t>
  </si>
  <si>
    <t>Милановић Наташа</t>
  </si>
  <si>
    <t>2013/000169</t>
  </si>
  <si>
    <t>Анђелић Марко</t>
  </si>
  <si>
    <t>2013/000191</t>
  </si>
  <si>
    <t>Мандић Гордана</t>
  </si>
  <si>
    <t>2015/000118</t>
  </si>
  <si>
    <t>Марић Светлана</t>
  </si>
  <si>
    <t>2013/000054</t>
  </si>
  <si>
    <t>Живановић Данијела</t>
  </si>
  <si>
    <t>2013/000024</t>
  </si>
  <si>
    <t>Зердо Снежана</t>
  </si>
  <si>
    <t>2012/000011</t>
  </si>
  <si>
    <t>Драгичевић Јована</t>
  </si>
  <si>
    <t>2013/000192</t>
  </si>
  <si>
    <t>Илић Јелена</t>
  </si>
  <si>
    <t>2013/000046</t>
  </si>
  <si>
    <t>Ристић Јелена</t>
  </si>
  <si>
    <t>2013/000078</t>
  </si>
  <si>
    <t>Христић Милан</t>
  </si>
  <si>
    <t>2013/000040</t>
  </si>
  <si>
    <t>Гавриловић Оља</t>
  </si>
  <si>
    <t>2013/000106</t>
  </si>
  <si>
    <t>Ракић Александра</t>
  </si>
  <si>
    <t>2013/000104</t>
  </si>
  <si>
    <t>Бунијевац Милица</t>
  </si>
  <si>
    <t>2013/000036</t>
  </si>
  <si>
    <t>Вукелић Анђелика</t>
  </si>
  <si>
    <t>2013/000013</t>
  </si>
  <si>
    <t>Божичић Милица</t>
  </si>
  <si>
    <t>2013/000028</t>
  </si>
  <si>
    <t>Сучевић Драгана</t>
  </si>
  <si>
    <t>2012/000207</t>
  </si>
  <si>
    <t>Машић Алекса</t>
  </si>
  <si>
    <t>2013/000167</t>
  </si>
  <si>
    <t>Даничић Дејана</t>
  </si>
  <si>
    <t>2013/000082</t>
  </si>
  <si>
    <t>Петровић Радован</t>
  </si>
  <si>
    <t>2013/000151</t>
  </si>
  <si>
    <t>Игњатовић Милош</t>
  </si>
  <si>
    <t>2013/000055</t>
  </si>
  <si>
    <t>Уларџић Марија</t>
  </si>
  <si>
    <t>2013/000103</t>
  </si>
  <si>
    <t>Чапо Михаљ</t>
  </si>
  <si>
    <t>2013/000074</t>
  </si>
  <si>
    <t>Мишић Наталија</t>
  </si>
  <si>
    <t>2013/000053</t>
  </si>
  <si>
    <t>Павловић Милица</t>
  </si>
  <si>
    <t>2010/000286</t>
  </si>
  <si>
    <t>Кукољ Душка</t>
  </si>
  <si>
    <t>2012/000166</t>
  </si>
  <si>
    <t>Хрћан Марина</t>
  </si>
  <si>
    <t>2013/000039</t>
  </si>
  <si>
    <t>Стајшић Маријана</t>
  </si>
  <si>
    <t>2013/000004</t>
  </si>
  <si>
    <t>Киш Тања</t>
  </si>
  <si>
    <t>2013/000005</t>
  </si>
  <si>
    <t>Хашка Андреа</t>
  </si>
  <si>
    <t>2013/000107</t>
  </si>
  <si>
    <t>Андрић Маријана</t>
  </si>
  <si>
    <t>2013/000035</t>
  </si>
  <si>
    <t>Вуковић Теодора</t>
  </si>
  <si>
    <t>2013/000002</t>
  </si>
  <si>
    <t>Летић Драгана</t>
  </si>
  <si>
    <t>2013/000022</t>
  </si>
  <si>
    <t>Ђумић Драгана</t>
  </si>
  <si>
    <t>2015/000129</t>
  </si>
  <si>
    <t>Благица Челић</t>
  </si>
  <si>
    <t>2013/000052</t>
  </si>
  <si>
    <t>Чоловић Тамара</t>
  </si>
  <si>
    <t>2013/000184</t>
  </si>
  <si>
    <t>Младеновић Наташа</t>
  </si>
  <si>
    <t>2013/000198</t>
  </si>
  <si>
    <t>Бујак Александар</t>
  </si>
  <si>
    <t>2013/000031</t>
  </si>
  <si>
    <t>Цигановић Јелена</t>
  </si>
  <si>
    <t>2012/000010</t>
  </si>
  <si>
    <t>Вукчевић Наташа</t>
  </si>
  <si>
    <t>2013/000147</t>
  </si>
  <si>
    <t>Ђумић Марко</t>
  </si>
  <si>
    <t>2013/000019</t>
  </si>
  <si>
    <t>Иветић Ружа</t>
  </si>
  <si>
    <t>2013/000047</t>
  </si>
  <si>
    <t>Сремац Сандра</t>
  </si>
  <si>
    <t>2013/000029</t>
  </si>
  <si>
    <t>Станишин Бојан</t>
  </si>
  <si>
    <t>2013/000006</t>
  </si>
  <si>
    <t>Трикић Ана</t>
  </si>
  <si>
    <t>2013/000134</t>
  </si>
  <si>
    <t>Чобановић Јелена</t>
  </si>
  <si>
    <t>2012/000274</t>
  </si>
  <si>
    <t>Вучковић Александар</t>
  </si>
  <si>
    <t>2013/000202</t>
  </si>
  <si>
    <t>Радић Драгана</t>
  </si>
  <si>
    <t>2013/000069</t>
  </si>
  <si>
    <t>Шоштарић Ивана</t>
  </si>
  <si>
    <t>2012/000184</t>
  </si>
  <si>
    <t>Кобиларов Мирјана</t>
  </si>
  <si>
    <t>2013/000226</t>
  </si>
  <si>
    <t>Вујанов Драган</t>
  </si>
  <si>
    <t>2013/000128</t>
  </si>
  <si>
    <t>Тодоровић Јована</t>
  </si>
  <si>
    <t>2013/000020</t>
  </si>
  <si>
    <t>Попов Марија</t>
  </si>
  <si>
    <t>2013/000109</t>
  </si>
  <si>
    <t>Лемајић Марко</t>
  </si>
  <si>
    <t>2012/000248</t>
  </si>
  <si>
    <t>Симовић Наташа</t>
  </si>
  <si>
    <t>2013/000007</t>
  </si>
  <si>
    <t>Смиљанић Бојана</t>
  </si>
  <si>
    <t>2012/000225</t>
  </si>
  <si>
    <t>Маровић Александра</t>
  </si>
  <si>
    <t>2013/000010</t>
  </si>
  <si>
    <t>Видрић Емилија</t>
  </si>
  <si>
    <t>2013/000038</t>
  </si>
  <si>
    <t>Божиновски Весна</t>
  </si>
  <si>
    <t>2013/000051</t>
  </si>
  <si>
    <t>Сланкаменац Жељана</t>
  </si>
  <si>
    <t>2013/000117</t>
  </si>
  <si>
    <t>Мандић Драгољуб</t>
  </si>
  <si>
    <t>2013/000072</t>
  </si>
  <si>
    <t>Дудок Мариена</t>
  </si>
  <si>
    <t>2013/000067</t>
  </si>
  <si>
    <t>Мијатовић Ивана</t>
  </si>
  <si>
    <t>2013/000042</t>
  </si>
  <si>
    <t>Милетић Тамара</t>
  </si>
  <si>
    <t>2013/000056</t>
  </si>
  <si>
    <t>Николић Тамара</t>
  </si>
  <si>
    <t>2012/000162</t>
  </si>
  <si>
    <t>Антић Маја</t>
  </si>
  <si>
    <t>2013/000059</t>
  </si>
  <si>
    <t>Петровић Теодора</t>
  </si>
  <si>
    <t>2012/000242</t>
  </si>
  <si>
    <t>Ђурић Јована</t>
  </si>
  <si>
    <t>2012/000180</t>
  </si>
  <si>
    <t>Крнојелац Тијана</t>
  </si>
  <si>
    <t>2015/000132</t>
  </si>
  <si>
    <t>Маравић Маријана</t>
  </si>
  <si>
    <t>2013/000162</t>
  </si>
  <si>
    <t>Поповић Никола</t>
  </si>
  <si>
    <t>2013/001102</t>
  </si>
  <si>
    <t>Радановић Милош</t>
  </si>
  <si>
    <t>2013/000086</t>
  </si>
  <si>
    <t>Кулизић Јована</t>
  </si>
  <si>
    <t>2013/000140</t>
  </si>
  <si>
    <t>Џевелекидес Јелена</t>
  </si>
  <si>
    <t>2013/000084</t>
  </si>
  <si>
    <t>Весић Савета</t>
  </si>
  <si>
    <t>2013/000009</t>
  </si>
  <si>
    <t>Бикаревић Милица</t>
  </si>
  <si>
    <t>2013/000058</t>
  </si>
  <si>
    <t>Мирковић Марица</t>
  </si>
  <si>
    <t>2013/000213</t>
  </si>
  <si>
    <t>Николић Невена</t>
  </si>
  <si>
    <t>2013/000063</t>
  </si>
  <si>
    <t>Живковић Зорица</t>
  </si>
  <si>
    <t>2013/000060</t>
  </si>
  <si>
    <t>Јовичић Александра</t>
  </si>
  <si>
    <t>2013/000043</t>
  </si>
  <si>
    <t>Петковић Дијана</t>
  </si>
  <si>
    <t>2012/000277</t>
  </si>
  <si>
    <t>Ђукић Александар</t>
  </si>
  <si>
    <t>2013/000049</t>
  </si>
  <si>
    <t>Тополић Драгана</t>
  </si>
  <si>
    <t>2011/000050</t>
  </si>
  <si>
    <t>Частни Татјана</t>
  </si>
  <si>
    <t>2012/000237</t>
  </si>
  <si>
    <t>Мочај Александра</t>
  </si>
  <si>
    <t>2013/000211</t>
  </si>
  <si>
    <t>Нанић Страхиња</t>
  </si>
  <si>
    <t>2013/000096</t>
  </si>
  <si>
    <t>Катић Тијана</t>
  </si>
  <si>
    <t>2013/002031</t>
  </si>
  <si>
    <t>Мишић Татјана</t>
  </si>
  <si>
    <t>2012/000098</t>
  </si>
  <si>
    <t>Љуштина Вукашин</t>
  </si>
  <si>
    <t>2013/000214</t>
  </si>
  <si>
    <t>Аврић Бранислава</t>
  </si>
  <si>
    <t>2013/000102</t>
  </si>
  <si>
    <t>Силађи Ана</t>
  </si>
  <si>
    <t>2013/000041</t>
  </si>
  <si>
    <t>Ракита Ања</t>
  </si>
  <si>
    <t>2013/000003</t>
  </si>
  <si>
    <t>Вагнер Синтиа</t>
  </si>
  <si>
    <t>2013/000179</t>
  </si>
  <si>
    <t>Ранковић Никола</t>
  </si>
  <si>
    <t>2013/000015</t>
  </si>
  <si>
    <t>Стевић Дајана</t>
  </si>
  <si>
    <t>2013/000050</t>
  </si>
  <si>
    <t>Фелтан Тамара</t>
  </si>
  <si>
    <t>2012/000189</t>
  </si>
  <si>
    <t>Здравковић Марина</t>
  </si>
  <si>
    <t>2013/000201</t>
  </si>
  <si>
    <t>Летић Јелена</t>
  </si>
  <si>
    <t>2013/000016</t>
  </si>
  <si>
    <t>Бојаџија Љубиша</t>
  </si>
  <si>
    <t>2013/000034</t>
  </si>
  <si>
    <t>Вранка Ондреј</t>
  </si>
  <si>
    <t>2013/000189</t>
  </si>
  <si>
    <t>Лазендић Верица</t>
  </si>
  <si>
    <t>2013/000011</t>
  </si>
  <si>
    <t>Васовић Кристина</t>
  </si>
  <si>
    <t>2013/000114</t>
  </si>
  <si>
    <t>Паул Каролина</t>
  </si>
  <si>
    <t>2011/000171</t>
  </si>
  <si>
    <t>Јованић Милица</t>
  </si>
  <si>
    <t>2013/000193</t>
  </si>
  <si>
    <t>Сеч Даниела</t>
  </si>
  <si>
    <t>2013/000045</t>
  </si>
  <si>
    <t>Комановић Нена</t>
  </si>
  <si>
    <t>2012/000208</t>
  </si>
  <si>
    <t>Ракић Марија</t>
  </si>
  <si>
    <t>2013/000071</t>
  </si>
  <si>
    <t>Тошић Ивана</t>
  </si>
  <si>
    <t>2013/000076</t>
  </si>
  <si>
    <t>Ковачевић Стефан</t>
  </si>
  <si>
    <t>2013/000190</t>
  </si>
  <si>
    <t>Врекић Снежана</t>
  </si>
  <si>
    <t>2013/000065</t>
  </si>
  <si>
    <t>Лукић Снежана</t>
  </si>
  <si>
    <t>2013/000021</t>
  </si>
  <si>
    <t>Мајсторовић Милана</t>
  </si>
  <si>
    <t>2012/000273</t>
  </si>
  <si>
    <t>Богићевић Јелена</t>
  </si>
  <si>
    <t>2013/000126</t>
  </si>
  <si>
    <t>Иванишевић Стефан</t>
  </si>
  <si>
    <t>2015/000123</t>
  </si>
  <si>
    <t>Јованић Жаки Вања</t>
  </si>
  <si>
    <t>2013/000216</t>
  </si>
  <si>
    <t>Јовић Драгиша</t>
  </si>
  <si>
    <t>2013/000025</t>
  </si>
  <si>
    <t>Јањанин Дејана</t>
  </si>
  <si>
    <t>2013/000023</t>
  </si>
  <si>
    <t>Поповић Милица</t>
  </si>
  <si>
    <t>2015/000124</t>
  </si>
  <si>
    <t>Блануша Слободанка</t>
  </si>
  <si>
    <t>2013/000218</t>
  </si>
  <si>
    <t>Копуновић Легетин Силвана</t>
  </si>
  <si>
    <t>2013/000115</t>
  </si>
  <si>
    <t>Мишков Сања</t>
  </si>
  <si>
    <t>2010/000143</t>
  </si>
  <si>
    <t>Зорић Александра</t>
  </si>
  <si>
    <t>2013/000122</t>
  </si>
  <si>
    <t>Џувер Јована</t>
  </si>
  <si>
    <t>2013/000017</t>
  </si>
  <si>
    <t>Николић Слађана</t>
  </si>
  <si>
    <t>2012/000132</t>
  </si>
  <si>
    <t>Остојић Јована</t>
  </si>
  <si>
    <t>2013/000159</t>
  </si>
  <si>
    <t>Драгутиновић Владимир</t>
  </si>
  <si>
    <t>2013/000119</t>
  </si>
  <si>
    <t>Богичевић Александра</t>
  </si>
  <si>
    <t>2013/000027</t>
  </si>
  <si>
    <t>Шашић Тамара</t>
  </si>
  <si>
    <t>2012/000093</t>
  </si>
  <si>
    <t>Радојевић Милица</t>
  </si>
  <si>
    <t>2015/000133</t>
  </si>
  <si>
    <t>Урумовић Слободан</t>
  </si>
  <si>
    <t>2013/000095</t>
  </si>
  <si>
    <t>Стећук Стефан</t>
  </si>
  <si>
    <t>2013/000154</t>
  </si>
  <si>
    <t>Илић Сања</t>
  </si>
  <si>
    <t>2013/000163</t>
  </si>
  <si>
    <t>Голуб Ивана</t>
  </si>
  <si>
    <t>2013/000100</t>
  </si>
  <si>
    <t>Рунтић Богданка</t>
  </si>
  <si>
    <t>2013/000033</t>
  </si>
  <si>
    <t>Кнежевић Гордана</t>
  </si>
  <si>
    <t>2013/000131</t>
  </si>
  <si>
    <t>Рајић Никола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</si>
  <si>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</si>
  <si>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</si>
  <si>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</si>
  <si>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</si>
  <si>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</si>
  <si>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</si>
  <si>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</si>
  <si>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</si>
  <si>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</si>
  <si>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</si>
  <si>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Напомена:Студенти који су сакупили 28 и више предиспитних бодова имају право да изађу на испит.</t>
  </si>
  <si>
    <t xml:space="preserve">102/10FR </t>
  </si>
  <si>
    <t>57/09FR</t>
  </si>
  <si>
    <t>106/08FR</t>
  </si>
  <si>
    <t>61/09FR</t>
  </si>
  <si>
    <t xml:space="preserve">88/10FR </t>
  </si>
  <si>
    <t>190/09FR</t>
  </si>
  <si>
    <t>162/09FR</t>
  </si>
  <si>
    <t>236/07TH</t>
  </si>
  <si>
    <t xml:space="preserve">45/10FR </t>
  </si>
  <si>
    <t>141/08FR</t>
  </si>
  <si>
    <t>33/12FR</t>
  </si>
  <si>
    <t xml:space="preserve">174/10FR </t>
  </si>
  <si>
    <t>319/09FR</t>
  </si>
  <si>
    <t xml:space="preserve">117/10FR </t>
  </si>
  <si>
    <t>121/08FR</t>
  </si>
  <si>
    <t>67/12FR</t>
  </si>
  <si>
    <t>88/12FR</t>
  </si>
  <si>
    <t>133/11FR</t>
  </si>
  <si>
    <t>74/12FR</t>
  </si>
  <si>
    <t xml:space="preserve">228/10FR </t>
  </si>
  <si>
    <t>85/09FR</t>
  </si>
  <si>
    <t>307/08FR</t>
  </si>
  <si>
    <t>317/09FR</t>
  </si>
  <si>
    <t>192/11FR</t>
  </si>
  <si>
    <t>175/07FR</t>
  </si>
  <si>
    <t xml:space="preserve">192/10FR </t>
  </si>
  <si>
    <t>277/09FR</t>
  </si>
  <si>
    <t>156/09FR</t>
  </si>
  <si>
    <t>50/09FR</t>
  </si>
  <si>
    <t>98/07FR</t>
  </si>
  <si>
    <t>333/07FR</t>
  </si>
  <si>
    <t>181/09FR</t>
  </si>
  <si>
    <t>243/12FR</t>
  </si>
  <si>
    <t xml:space="preserve">199/09FR </t>
  </si>
  <si>
    <t>4/11FR</t>
  </si>
  <si>
    <t>193/09FR</t>
  </si>
  <si>
    <t>198/12FR</t>
  </si>
  <si>
    <t>133/09FR</t>
  </si>
  <si>
    <t>141/12FR</t>
  </si>
  <si>
    <t xml:space="preserve">114/10FR </t>
  </si>
  <si>
    <t>30/12FR</t>
  </si>
  <si>
    <t>214/10FR</t>
  </si>
  <si>
    <t>188/09FR</t>
  </si>
  <si>
    <t>310/09FR</t>
  </si>
  <si>
    <t xml:space="preserve">118/10FR </t>
  </si>
  <si>
    <t xml:space="preserve">70/10FR </t>
  </si>
  <si>
    <t>176/12FR</t>
  </si>
  <si>
    <t xml:space="preserve">99/09FR </t>
  </si>
  <si>
    <t>306/09FR</t>
  </si>
  <si>
    <t xml:space="preserve">144/09FR </t>
  </si>
  <si>
    <t xml:space="preserve">193/10FR </t>
  </si>
  <si>
    <t>24/12FR</t>
  </si>
  <si>
    <t>178/07FR</t>
  </si>
  <si>
    <t>118/12FR</t>
  </si>
  <si>
    <t>125/08TR</t>
  </si>
  <si>
    <t xml:space="preserve">22/10FR </t>
  </si>
  <si>
    <t>102/09FR</t>
  </si>
  <si>
    <t>65/08PB</t>
  </si>
  <si>
    <t>308/10FR</t>
  </si>
  <si>
    <t>77/09FR</t>
  </si>
  <si>
    <t>87/09FR</t>
  </si>
  <si>
    <t>51/07FR</t>
  </si>
  <si>
    <t xml:space="preserve">238/10FR </t>
  </si>
  <si>
    <t>421/07FR</t>
  </si>
  <si>
    <t>170/12FR</t>
  </si>
  <si>
    <t xml:space="preserve">261/07FR </t>
  </si>
  <si>
    <t>117/09FR</t>
  </si>
  <si>
    <t>69/10FR</t>
  </si>
  <si>
    <t>199/08FR</t>
  </si>
  <si>
    <t>237/09FR</t>
  </si>
  <si>
    <t>126/09FR</t>
  </si>
  <si>
    <t>188/11FR</t>
  </si>
  <si>
    <t>9/08FR</t>
  </si>
  <si>
    <t>206/09FR</t>
  </si>
  <si>
    <t>137/11FR</t>
  </si>
  <si>
    <t>232/12FR</t>
  </si>
  <si>
    <t>115/07PB</t>
  </si>
  <si>
    <t>85/12FR</t>
  </si>
  <si>
    <t>115/08TR</t>
  </si>
  <si>
    <t>199/12FR</t>
  </si>
  <si>
    <t>101/11FR</t>
  </si>
  <si>
    <t>186/12FR</t>
  </si>
  <si>
    <t>79/09FR</t>
  </si>
  <si>
    <t>16/09FR</t>
  </si>
  <si>
    <t>73/12FR</t>
  </si>
  <si>
    <t xml:space="preserve">245/10FR </t>
  </si>
  <si>
    <t>161/08FR</t>
  </si>
  <si>
    <t>203/08FR</t>
  </si>
  <si>
    <t>50/12FR</t>
  </si>
  <si>
    <t>83/11FR</t>
  </si>
  <si>
    <t>427/07FR</t>
  </si>
  <si>
    <t>25/09TH</t>
  </si>
  <si>
    <t>166/11FR</t>
  </si>
  <si>
    <t>208/07FR</t>
  </si>
  <si>
    <t>265/09FR</t>
  </si>
  <si>
    <t xml:space="preserve">248/10FR </t>
  </si>
  <si>
    <t>28/08FR</t>
  </si>
  <si>
    <t>239/09FR</t>
  </si>
  <si>
    <t xml:space="preserve">200/10FR </t>
  </si>
  <si>
    <t>65/12FR</t>
  </si>
  <si>
    <t>81/08FR</t>
  </si>
  <si>
    <t>98/08FR</t>
  </si>
  <si>
    <t>19/09FR</t>
  </si>
  <si>
    <t>69/09FR</t>
  </si>
  <si>
    <t>338/08FR</t>
  </si>
  <si>
    <t>210/09FR</t>
  </si>
  <si>
    <t>231/12FR</t>
  </si>
  <si>
    <t>169/09FR</t>
  </si>
  <si>
    <t>168/08FR</t>
  </si>
  <si>
    <t>68/08FR</t>
  </si>
  <si>
    <t>63/11FR</t>
  </si>
  <si>
    <t>230/08FR</t>
  </si>
  <si>
    <t>316/09FR</t>
  </si>
  <si>
    <t>4/12TH</t>
  </si>
  <si>
    <t>311/09FR</t>
  </si>
  <si>
    <t>274/07FR</t>
  </si>
  <si>
    <t>125/09FR</t>
  </si>
  <si>
    <t>112/11FR</t>
  </si>
  <si>
    <t>8/12FR</t>
  </si>
  <si>
    <t>235/09TR</t>
  </si>
  <si>
    <t>91/08PB</t>
  </si>
  <si>
    <t>75/07FR</t>
  </si>
  <si>
    <t>228/11FR</t>
  </si>
  <si>
    <t>25/08PI</t>
  </si>
  <si>
    <t>148/07FR</t>
  </si>
  <si>
    <t>249/07FR</t>
  </si>
  <si>
    <t>ПОХЛОД МИХАЕЛА</t>
  </si>
  <si>
    <t>АЈДУКОВИЋ АЛЕКСАНДРА</t>
  </si>
  <si>
    <t>КАБИЋ ЈАСНА</t>
  </si>
  <si>
    <t>РАДИЋ СИМО</t>
  </si>
  <si>
    <t>ТЕОДОРОВИЋ УРОШ</t>
  </si>
  <si>
    <t>БУГАРИН ЉУБИНКА</t>
  </si>
  <si>
    <t>РАДУЛОВИЋ ЛИДИЈА</t>
  </si>
  <si>
    <t>МАРАВИЋ МАРИЈАНА</t>
  </si>
  <si>
    <t>САЋ ДРАГАНА</t>
  </si>
  <si>
    <t>МАКСИЋ ИВАНА</t>
  </si>
  <si>
    <t>ВИШЊИЋ НЕБОЈША</t>
  </si>
  <si>
    <t>ПЛЕЋАШ СРЂАН</t>
  </si>
  <si>
    <t>СТОЈАНОВИЋ МАРИЈАНА</t>
  </si>
  <si>
    <t>ВУКОВИЋ ДРАГАНА</t>
  </si>
  <si>
    <t>АНТИЋ АЛЕКСАНДРА</t>
  </si>
  <si>
    <t>АНТОНИЋ МИРА</t>
  </si>
  <si>
    <t>ДРУГОВИЋ ИРЕНА</t>
  </si>
  <si>
    <t>ХОЛИЧ САНЈА</t>
  </si>
  <si>
    <t>ЛУКАЧ НИКОЛА</t>
  </si>
  <si>
    <t>МЕДВЕДОВИЋ МАРИНА</t>
  </si>
  <si>
    <t>НИКОЛИЋ УРОШ</t>
  </si>
  <si>
    <t>ТОПАЛОВ ЈЕЛЕНА</t>
  </si>
  <si>
    <t>ЂУРИЋ ВЕДРАНА</t>
  </si>
  <si>
    <t>МАРИНКОВ ПРЕДРАГ</t>
  </si>
  <si>
    <t>НИКИЋ СТОЈАН</t>
  </si>
  <si>
    <t>КАНДИЋ АНА</t>
  </si>
  <si>
    <t>МИЛЕТИЋ СЛАВИША</t>
  </si>
  <si>
    <t>РОГАНОВИЋ КСЕНИЈА</t>
  </si>
  <si>
    <t>БУЋАН МАЈА</t>
  </si>
  <si>
    <t>ГАЖО ДАВОР</t>
  </si>
  <si>
    <t>ЛЕОНТИЈЕВИЋ ЈАСМИНА</t>
  </si>
  <si>
    <t>ПАШИЋ ДУЊА</t>
  </si>
  <si>
    <t>ЈЕВТИЋ СРЂАН</t>
  </si>
  <si>
    <t>КОВАЧЕВИЋ ГОРАН</t>
  </si>
  <si>
    <t>МУДРИ ДРАГАНА</t>
  </si>
  <si>
    <t>ЧАНКОВИЋ МИЛАНА</t>
  </si>
  <si>
    <t>КАПЕТАНОВИЋ СЛОБОДАН</t>
  </si>
  <si>
    <t>МИЛОЈЕВИЋ ДРАГАНА</t>
  </si>
  <si>
    <t>ДОБРИКОВА КАТАРИНА</t>
  </si>
  <si>
    <t>БОРОЈЕВИЋ ЈОВАНА</t>
  </si>
  <si>
    <t>ДРАГАНОВ ТАМАРА</t>
  </si>
  <si>
    <t>ПЕЦИЋ ЂУРЂА</t>
  </si>
  <si>
    <t>ДОБРИЈЕВИЋ МАРИЈАНА</t>
  </si>
  <si>
    <t>СИМИЋ МАРИЈАНА</t>
  </si>
  <si>
    <t>ЧАВИЋ МИРНА</t>
  </si>
  <si>
    <t>ЛАКИЋ РАДМИЛА</t>
  </si>
  <si>
    <t>НОВАКОВИЋ НАТАША</t>
  </si>
  <si>
    <t>ПАНТЕЛИЋ МИЛАНА</t>
  </si>
  <si>
    <t>ШОВЉАНСКИ САВА</t>
  </si>
  <si>
    <t>СРНКА МАРИНА</t>
  </si>
  <si>
    <t>ТИМОТИЈЕВИЋ СНЕЖАНА</t>
  </si>
  <si>
    <t>АНЧИЋ ДЕЈАН</t>
  </si>
  <si>
    <t>ХАЛИЛОВИЋ САНДРА</t>
  </si>
  <si>
    <t>ЈОВАНОВИЋ ДРАГАНА</t>
  </si>
  <si>
    <t>ПАВЛОВИЋ АЛЕКСАНДАР</t>
  </si>
  <si>
    <t>МИЛОЈЕВИЋ БРАНКО</t>
  </si>
  <si>
    <t>МИШИЋ СРЂАН</t>
  </si>
  <si>
    <t>ПАВЛЕКА ЈЕЛЕНА</t>
  </si>
  <si>
    <t>ЂУРАСИНОВИЋ ДРАГАНА</t>
  </si>
  <si>
    <t>МИШИЋ МИЛАН</t>
  </si>
  <si>
    <t>ПАВЛОВИЋ БОЈАНА</t>
  </si>
  <si>
    <t>ПЕРИЋ АНА</t>
  </si>
  <si>
    <t>РЕПИЈА ВИОЛЕТА</t>
  </si>
  <si>
    <t>РЕСИМИЋ СТЕВАН</t>
  </si>
  <si>
    <t>БАЛОГ ИВАНА</t>
  </si>
  <si>
    <t>БУРСАЋ МАЈА</t>
  </si>
  <si>
    <t>ЧУЛИЋ СРЂАН</t>
  </si>
  <si>
    <t>ЂОКИЋ АЛЕКСАНДАР</t>
  </si>
  <si>
    <t>ГОЈКОВ ИГОР</t>
  </si>
  <si>
    <t>ЈЕЛАЧА МИЛАН</t>
  </si>
  <si>
    <t>МИЛИЋ НЕБОЈША</t>
  </si>
  <si>
    <t>РУПИЋ РУБИНА</t>
  </si>
  <si>
    <t>СТАНИВУК МАЈА</t>
  </si>
  <si>
    <t>ТЕОДОРОВИЋ САША</t>
  </si>
  <si>
    <t>АЛЕКСИЋ МИЛАН</t>
  </si>
  <si>
    <t>БАБИЋ МЕРИМА</t>
  </si>
  <si>
    <t>БАКОЧ АЊА</t>
  </si>
  <si>
    <t>БАЛАБАН АЛЕКСАНДРА</t>
  </si>
  <si>
    <t>БОЖИЋ ВЛАДИСЛАВ</t>
  </si>
  <si>
    <t>БОЖИЋ МИЛАНА</t>
  </si>
  <si>
    <t>БУБАЛО НИКОЛА</t>
  </si>
  <si>
    <t>ДРАГИЋЕВИЋ НИКОЛА</t>
  </si>
  <si>
    <t>ЂУКИЋ МАРКО</t>
  </si>
  <si>
    <t>ЂУРЂЕВИЋ САНДРА</t>
  </si>
  <si>
    <t>ИНЂИЋ АЛЕКСАНДАР</t>
  </si>
  <si>
    <t>ЈАЊИЋ МАРКО</t>
  </si>
  <si>
    <t>ЈЕРИНИЋ САЊА</t>
  </si>
  <si>
    <t>ЈОВАНОВИЋ ДЕАНА</t>
  </si>
  <si>
    <t>ЈОВАНОВИЋ ЈОВАНА</t>
  </si>
  <si>
    <t>ЈОВИЧИЋ ДРАЖЕН</t>
  </si>
  <si>
    <t>ЈУРИШИЋ САЊА</t>
  </si>
  <si>
    <t>КИШ СТЕФАН</t>
  </si>
  <si>
    <t>КОВАЧЕВИЋ ТАМАРА</t>
  </si>
  <si>
    <t>КОЗОМОРА САЊА</t>
  </si>
  <si>
    <t>ЛУКАЈА РАДЕ</t>
  </si>
  <si>
    <t>МАНДИЋ МИРЈАНА</t>
  </si>
  <si>
    <t>МАТКОВИЋ МИЛИЈАНА</t>
  </si>
  <si>
    <t>ОРЛИЋ ГОРДАНА</t>
  </si>
  <si>
    <t>ПРКОСОВАЧКИ ВЕЉКО</t>
  </si>
  <si>
    <t>РАКИЋ СЊЕЖАНА</t>
  </si>
  <si>
    <t>ШИКМАНОВИЋ ВЕЛИМИР</t>
  </si>
  <si>
    <t>СИЛНИ СУНЧИЦА</t>
  </si>
  <si>
    <t>УРУМОВИЋ СЛОБОДАН</t>
  </si>
  <si>
    <t>ВАРНИЧИЋ ДАМЈАН</t>
  </si>
  <si>
    <t>ВАСИЋ ДАНИЈЕЛ</t>
  </si>
  <si>
    <t>ПОПОВИЋ ВЕСНА</t>
  </si>
  <si>
    <t>БЕЛИЋ ЈЕЛЕНА</t>
  </si>
  <si>
    <t>ОБРОВАЧКИ ТАМАРА</t>
  </si>
  <si>
    <t>ГАЈАНОВИЋ ДАНИЈЕЛ</t>
  </si>
  <si>
    <t>ИВАНОВИЋ СТЕФАН</t>
  </si>
  <si>
    <t>КНЕЖЕВИЋ МИЛОШ</t>
  </si>
  <si>
    <t>СТАНИШИЋ ЈЕЛЕНА</t>
  </si>
  <si>
    <t>97/07FR</t>
  </si>
  <si>
    <t>ЕЛЕЗ ВЛАДАН</t>
  </si>
  <si>
    <t>54/12FR</t>
  </si>
  <si>
    <t>ЈОВИЧИЋ АНА</t>
  </si>
  <si>
    <t>203/10</t>
  </si>
  <si>
    <t>МАЈКИЋ ЗОРАН</t>
  </si>
  <si>
    <t>АВ</t>
  </si>
  <si>
    <t>ПВ</t>
  </si>
  <si>
    <t>4</t>
  </si>
  <si>
    <t>2</t>
  </si>
  <si>
    <t>3</t>
  </si>
  <si>
    <t>1</t>
  </si>
  <si>
    <t>6</t>
  </si>
  <si>
    <t>8</t>
  </si>
  <si>
    <t>7</t>
  </si>
  <si>
    <t>10</t>
  </si>
  <si>
    <t>5</t>
  </si>
  <si>
    <t>9</t>
  </si>
  <si>
    <t>0</t>
  </si>
  <si>
    <t>11</t>
  </si>
  <si>
    <t>68/12FR</t>
  </si>
  <si>
    <t>90/12FR</t>
  </si>
  <si>
    <t>145/08FR</t>
  </si>
  <si>
    <t>267/12FR</t>
  </si>
  <si>
    <t>26/11FR</t>
  </si>
  <si>
    <t>78/09FR</t>
  </si>
  <si>
    <t>161/12FR</t>
  </si>
  <si>
    <t>110/11FR</t>
  </si>
  <si>
    <t>АБДИЈАНОВИЋ ДАЈАНА</t>
  </si>
  <si>
    <t>ЂУРИЋ СТРАХИЊА</t>
  </si>
  <si>
    <t>ХАЈДЕР ЈЕЛЕНА</t>
  </si>
  <si>
    <t>ЈАНКОВИЋ ВЛАДИСЛАВ</t>
  </si>
  <si>
    <t>ЈОВАНОВИЧ ЈЕЛИЦА</t>
  </si>
  <si>
    <t>КОЈИЋ САША</t>
  </si>
  <si>
    <t>КОТУРОВИЋ ЉИЉАНА</t>
  </si>
  <si>
    <t>КУТРИЋ ПРЕДРАГ</t>
  </si>
  <si>
    <t>МИРОСАВЉЕВ ТЕОДОРА</t>
  </si>
  <si>
    <t>МАКИЋ СТЕВАН</t>
  </si>
  <si>
    <t>НИКОЛИЋ ЈОВАН</t>
  </si>
  <si>
    <t>ЊЕРГЕШ ДАНИЈЕЧ</t>
  </si>
  <si>
    <t>ПИЉИЋ САНДРА</t>
  </si>
  <si>
    <t>РАДИЋ УГЉЕША</t>
  </si>
  <si>
    <t>РАДОСАВ САЊА</t>
  </si>
  <si>
    <t>РУЖИЧИЋ ЖИВАНА</t>
  </si>
  <si>
    <t>САМАРДЖИЋ КРИСТИНА</t>
  </si>
  <si>
    <t>САМАРДЖИЋ-ПАП ЈЕЛЕНА</t>
  </si>
  <si>
    <t>САМУРОВИЋ ОВАНА</t>
  </si>
  <si>
    <t>САВАНОВИЋ ВИШЊА</t>
  </si>
  <si>
    <t>СМИЉАНИЋ ДУШАН</t>
  </si>
  <si>
    <t>СВИЛАР АЛЕКСАНДАР</t>
  </si>
  <si>
    <t>ВРАЧАР ТАТЈАНА</t>
  </si>
  <si>
    <t>ВУК ДАЈАНА</t>
  </si>
  <si>
    <t>266/09ФР</t>
  </si>
  <si>
    <t>74/11ФР</t>
  </si>
  <si>
    <t>ХАЈДУК НИКОЛА</t>
  </si>
  <si>
    <t>127/12ФР</t>
  </si>
  <si>
    <t>ЧОТРА ДАРКО</t>
  </si>
  <si>
    <t>284/07TR</t>
  </si>
  <si>
    <t>МАРКОВИЋ ЂОРЂЕ</t>
  </si>
  <si>
    <t>215/10ФР</t>
  </si>
  <si>
    <t>КОРУГА ДУБРАВКА</t>
  </si>
  <si>
    <t>08,09,2016,</t>
  </si>
  <si>
    <t>29,09,2016,</t>
  </si>
  <si>
    <t>232/12ФР</t>
  </si>
  <si>
    <t>НАКИЋ СТЕВАН</t>
  </si>
  <si>
    <t>ПРЕДИСПИТНИ БОДОВИ ИЗ ФИНАНСИЈСКОГ МЕНАДЖМЕНТА</t>
  </si>
  <si>
    <t>14,10,2016,</t>
  </si>
  <si>
    <t>Датум:08.12.2016.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</si>
</sst>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70C0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6" fillId="0" borderId="1" xfId="0" applyFont="1" applyFill="1" applyBorder="1"/>
    <xf numFmtId="0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/>
    <xf numFmtId="0" fontId="6" fillId="0" borderId="2" xfId="0" applyNumberFormat="1" applyFont="1" applyFill="1" applyBorder="1" applyAlignment="1"/>
    <xf numFmtId="0" fontId="6" fillId="0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/>
    <xf numFmtId="49" fontId="3" fillId="4" borderId="2" xfId="0" applyNumberFormat="1" applyFont="1" applyFill="1" applyBorder="1"/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/>
    <xf numFmtId="0" fontId="6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6" fillId="0" borderId="2" xfId="0" applyFont="1" applyFill="1" applyBorder="1"/>
    <xf numFmtId="0" fontId="0" fillId="0" borderId="2" xfId="0" applyFont="1" applyFill="1" applyBorder="1"/>
    <xf numFmtId="0" fontId="6" fillId="0" borderId="2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6" xfId="0" applyNumberFormat="1" applyFont="1" applyFill="1" applyBorder="1" applyAlignment="1">
      <alignment horizontal="center"/>
    </xf>
    <xf numFmtId="0" fontId="8" fillId="0" borderId="2" xfId="1" applyFont="1" applyFill="1" applyBorder="1" applyAlignment="1" applyProtection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/>
    <xf numFmtId="0" fontId="4" fillId="0" borderId="2" xfId="0" applyNumberFormat="1" applyFont="1" applyFill="1" applyBorder="1" applyAlignment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" xfId="0" applyFont="1" applyFill="1" applyBorder="1" applyAlignment="1"/>
    <xf numFmtId="0" fontId="4" fillId="0" borderId="1" xfId="0" applyFont="1" applyFill="1" applyBorder="1" applyAlignment="1"/>
    <xf numFmtId="0" fontId="6" fillId="0" borderId="1" xfId="0" applyFont="1" applyFill="1" applyBorder="1" applyAlignment="1"/>
    <xf numFmtId="0" fontId="4" fillId="0" borderId="1" xfId="0" applyNumberFormat="1" applyFont="1" applyFill="1" applyBorder="1" applyAlignment="1"/>
    <xf numFmtId="49" fontId="2" fillId="5" borderId="2" xfId="0" applyNumberFormat="1" applyFont="1" applyFill="1" applyBorder="1" applyAlignment="1"/>
    <xf numFmtId="0" fontId="0" fillId="5" borderId="2" xfId="0" applyFill="1" applyBorder="1"/>
    <xf numFmtId="0" fontId="6" fillId="5" borderId="1" xfId="0" applyNumberFormat="1" applyFont="1" applyFill="1" applyBorder="1" applyAlignment="1"/>
    <xf numFmtId="0" fontId="0" fillId="5" borderId="1" xfId="0" applyFont="1" applyFill="1" applyBorder="1" applyAlignment="1"/>
    <xf numFmtId="0" fontId="4" fillId="5" borderId="1" xfId="0" applyNumberFormat="1" applyFont="1" applyFill="1" applyBorder="1" applyAlignment="1"/>
    <xf numFmtId="0" fontId="6" fillId="5" borderId="1" xfId="0" applyNumberFormat="1" applyFont="1" applyFill="1" applyBorder="1" applyAlignment="1">
      <alignment horizontal="center"/>
    </xf>
    <xf numFmtId="49" fontId="0" fillId="5" borderId="2" xfId="0" applyNumberFormat="1" applyFill="1" applyBorder="1" applyAlignment="1"/>
    <xf numFmtId="0" fontId="6" fillId="5" borderId="2" xfId="0" applyNumberFormat="1" applyFont="1" applyFill="1" applyBorder="1" applyAlignment="1"/>
    <xf numFmtId="0" fontId="0" fillId="5" borderId="2" xfId="0" applyFont="1" applyFill="1" applyBorder="1" applyAlignment="1"/>
    <xf numFmtId="0" fontId="4" fillId="5" borderId="2" xfId="0" applyNumberFormat="1" applyFont="1" applyFill="1" applyBorder="1" applyAlignment="1"/>
    <xf numFmtId="0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/>
    <xf numFmtId="0" fontId="6" fillId="5" borderId="2" xfId="0" applyFont="1" applyFill="1" applyBorder="1" applyProtection="1">
      <protection locked="0"/>
    </xf>
    <xf numFmtId="0" fontId="6" fillId="5" borderId="1" xfId="0" applyFont="1" applyFill="1" applyBorder="1"/>
    <xf numFmtId="0" fontId="2" fillId="0" borderId="3" xfId="0" applyFont="1" applyFill="1" applyBorder="1" applyProtection="1">
      <protection locked="0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49" fontId="1" fillId="0" borderId="0" xfId="0" applyNumberFormat="1" applyFont="1" applyFill="1"/>
    <xf numFmtId="49" fontId="0" fillId="0" borderId="2" xfId="0" applyNumberFormat="1" applyFill="1" applyBorder="1" applyAlignment="1"/>
    <xf numFmtId="0" fontId="0" fillId="0" borderId="2" xfId="0" applyFill="1" applyBorder="1"/>
    <xf numFmtId="49" fontId="0" fillId="0" borderId="4" xfId="0" applyNumberFormat="1" applyFill="1" applyBorder="1" applyAlignment="1"/>
    <xf numFmtId="0" fontId="0" fillId="0" borderId="4" xfId="0" applyFill="1" applyBorder="1"/>
    <xf numFmtId="0" fontId="6" fillId="0" borderId="4" xfId="0" applyFont="1" applyFill="1" applyBorder="1"/>
    <xf numFmtId="49" fontId="0" fillId="0" borderId="3" xfId="0" applyNumberFormat="1" applyFill="1" applyBorder="1" applyAlignment="1"/>
    <xf numFmtId="49" fontId="2" fillId="0" borderId="2" xfId="0" applyNumberFormat="1" applyFont="1" applyFill="1" applyBorder="1" applyAlignment="1"/>
    <xf numFmtId="0" fontId="6" fillId="5" borderId="6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6" fillId="0" borderId="3" xfId="0" applyNumberFormat="1" applyFont="1" applyFill="1" applyBorder="1" applyAlignment="1">
      <alignment horizontal="center"/>
    </xf>
    <xf numFmtId="0" fontId="8" fillId="0" borderId="1" xfId="1" applyFont="1" applyFill="1" applyBorder="1" applyAlignment="1" applyProtection="1">
      <alignment wrapText="1"/>
    </xf>
    <xf numFmtId="0" fontId="6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2" fillId="0" borderId="3" xfId="0" applyNumberFormat="1" applyFont="1" applyFill="1" applyBorder="1" applyAlignment="1"/>
    <xf numFmtId="0" fontId="1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ps.ns.ac.rs/sr/provera-prodataka-studenta.1.169.html?action=check&amp;brIndeksa=199%2F09FR" TargetMode="External"/><Relationship Id="rId13" Type="http://schemas.openxmlformats.org/officeDocument/2006/relationships/hyperlink" Target="http://www.vps.ns.ac.rs/sr/provera-prodataka-studenta.1.169.html?action=check&amp;brIndeksa=144%2F09FR" TargetMode="External"/><Relationship Id="rId18" Type="http://schemas.openxmlformats.org/officeDocument/2006/relationships/hyperlink" Target="http://www.vps.ns.ac.rs/sr/provera-prodataka-studenta.1.169.html?action=check&amp;brIndeksa=245%2F10FR" TargetMode="External"/><Relationship Id="rId3" Type="http://schemas.openxmlformats.org/officeDocument/2006/relationships/hyperlink" Target="http://www.vps.ns.ac.rs/sr/provera-prodataka-studenta.1.169.html?action=check&amp;brIndeksa=45%2F10FR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vps.ns.ac.rs/sr/provera-prodataka-studenta.1.169.html?action=check&amp;brIndeksa=192%2F10FR" TargetMode="External"/><Relationship Id="rId12" Type="http://schemas.openxmlformats.org/officeDocument/2006/relationships/hyperlink" Target="http://www.vps.ns.ac.rs/sr/provera-prodataka-studenta.1.169.html?action=check&amp;brIndeksa=99%2F09FR" TargetMode="External"/><Relationship Id="rId17" Type="http://schemas.openxmlformats.org/officeDocument/2006/relationships/hyperlink" Target="http://www.vps.ns.ac.rs/sr/provera-prodataka-studenta.1.169.html?action=check&amp;brIndeksa=261%2F07FR++" TargetMode="External"/><Relationship Id="rId2" Type="http://schemas.openxmlformats.org/officeDocument/2006/relationships/hyperlink" Target="http://www.vps.ns.ac.rs/sr/provera-prodataka-studenta.1.169.html?action=check&amp;brIndeksa=88%2F10FR" TargetMode="External"/><Relationship Id="rId16" Type="http://schemas.openxmlformats.org/officeDocument/2006/relationships/hyperlink" Target="http://www.vps.ns.ac.rs/sr/provera-prodataka-studenta.1.169.html?action=check&amp;brIndeksa=238%2F10FR" TargetMode="External"/><Relationship Id="rId20" Type="http://schemas.openxmlformats.org/officeDocument/2006/relationships/hyperlink" Target="http://www.vps.ns.ac.rs/sr/provera-prodataka-studenta.1.169.html?action=check&amp;brIndeksa=200%2F10FR" TargetMode="External"/><Relationship Id="rId1" Type="http://schemas.openxmlformats.org/officeDocument/2006/relationships/hyperlink" Target="http://www.vps.ns.ac.rs/sr/provera-prodataka-studenta.1.169.html?action=check&amp;brIndeksa=102%2F10FR" TargetMode="External"/><Relationship Id="rId6" Type="http://schemas.openxmlformats.org/officeDocument/2006/relationships/hyperlink" Target="http://www.vps.ns.ac.rs/sr/provera-prodataka-studenta.1.169.html?action=check&amp;brIndeksa=228%2F10FR" TargetMode="External"/><Relationship Id="rId11" Type="http://schemas.openxmlformats.org/officeDocument/2006/relationships/hyperlink" Target="http://www.vps.ns.ac.rs/sr/provera-prodataka-studenta.1.169.html?action=check&amp;brIndeksa=70%2F10FR" TargetMode="External"/><Relationship Id="rId5" Type="http://schemas.openxmlformats.org/officeDocument/2006/relationships/hyperlink" Target="http://www.vps.ns.ac.rs/sr/provera-prodataka-studenta.1.169.html?action=check&amp;brIndeksa=117%2F10FR" TargetMode="External"/><Relationship Id="rId15" Type="http://schemas.openxmlformats.org/officeDocument/2006/relationships/hyperlink" Target="http://www.vps.ns.ac.rs/sr/provera-prodataka-studenta.1.169.html?action=check&amp;brIndeksa=22%2F10FR" TargetMode="External"/><Relationship Id="rId10" Type="http://schemas.openxmlformats.org/officeDocument/2006/relationships/hyperlink" Target="http://www.vps.ns.ac.rs/sr/provera-prodataka-studenta.1.169.html?action=check&amp;brIndeksa=118%2F10FR" TargetMode="External"/><Relationship Id="rId19" Type="http://schemas.openxmlformats.org/officeDocument/2006/relationships/hyperlink" Target="http://www.vps.ns.ac.rs/sr/provera-prodataka-studenta.1.169.html?action=check&amp;brIndeksa=248%2F10FR" TargetMode="External"/><Relationship Id="rId4" Type="http://schemas.openxmlformats.org/officeDocument/2006/relationships/hyperlink" Target="http://www.vps.ns.ac.rs/sr/provera-prodataka-studenta.1.169.html?action=check&amp;brIndeksa=174%2F10FR" TargetMode="External"/><Relationship Id="rId9" Type="http://schemas.openxmlformats.org/officeDocument/2006/relationships/hyperlink" Target="http://www.vps.ns.ac.rs/sr/provera-prodataka-studenta.1.169.html?action=check&amp;brIndeksa=114%2F10FR" TargetMode="External"/><Relationship Id="rId14" Type="http://schemas.openxmlformats.org/officeDocument/2006/relationships/hyperlink" Target="http://www.vps.ns.ac.rs/sr/provera-prodataka-studenta.1.169.html?action=check&amp;brIndeksa=193%2F10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>
      <pane ySplit="7" topLeftCell="A8" activePane="bottomLeft" state="frozen"/>
      <selection pane="bottomLeft" activeCell="C149" sqref="C149"/>
    </sheetView>
  </sheetViews>
  <sheetFormatPr defaultRowHeight="12.75"/>
  <cols>
    <col min="1" max="1" width="13.140625" style="50" customWidth="1"/>
    <col min="2" max="2" width="23.28515625" style="50" customWidth="1"/>
    <col min="3" max="3" width="7.42578125" style="52" customWidth="1"/>
    <col min="4" max="4" width="6.42578125" style="52" customWidth="1"/>
    <col min="5" max="10" width="6.42578125" style="50" customWidth="1"/>
    <col min="11" max="16384" width="9.140625" style="50"/>
  </cols>
  <sheetData>
    <row r="1" spans="1:10">
      <c r="A1" s="71" t="s">
        <v>586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>
      <c r="A2" s="71" t="s">
        <v>281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>
      <c r="A3" s="51"/>
    </row>
    <row r="4" spans="1:10">
      <c r="A4" s="51" t="s">
        <v>588</v>
      </c>
    </row>
    <row r="5" spans="1:10">
      <c r="A5" s="51" t="s">
        <v>280</v>
      </c>
    </row>
    <row r="6" spans="1:10">
      <c r="A6" s="51" t="s">
        <v>282</v>
      </c>
    </row>
    <row r="7" spans="1:10" s="56" customFormat="1" ht="15.75">
      <c r="A7" s="53" t="s">
        <v>0</v>
      </c>
      <c r="B7" s="53" t="s">
        <v>1</v>
      </c>
      <c r="C7" s="54" t="s">
        <v>272</v>
      </c>
      <c r="D7" s="54" t="s">
        <v>273</v>
      </c>
      <c r="E7" s="54" t="s">
        <v>274</v>
      </c>
      <c r="F7" s="54" t="s">
        <v>275</v>
      </c>
      <c r="G7" s="54" t="s">
        <v>276</v>
      </c>
      <c r="H7" s="54" t="s">
        <v>277</v>
      </c>
      <c r="I7" s="54" t="s">
        <v>278</v>
      </c>
      <c r="J7" s="55" t="s">
        <v>279</v>
      </c>
    </row>
    <row r="8" spans="1:10" ht="15">
      <c r="A8" s="22" t="s">
        <v>283</v>
      </c>
      <c r="B8" s="23" t="s">
        <v>549</v>
      </c>
      <c r="C8" s="17">
        <v>5</v>
      </c>
      <c r="D8" s="17"/>
      <c r="E8" s="17"/>
      <c r="F8" s="17"/>
      <c r="G8" s="4">
        <f t="shared" ref="G8:G39" si="0">C8+D8+IF(E8&lt;16,0,E8)+F8</f>
        <v>5</v>
      </c>
      <c r="H8" s="3"/>
      <c r="I8" s="4">
        <f t="shared" ref="I8:I39" si="1">G8+H8</f>
        <v>5</v>
      </c>
      <c r="J8" s="5">
        <f t="shared" ref="J8:J39" si="2">IF(I8&lt;=50,5,IF(I8&lt;=60,6,IF(I8&lt;=70,7,IF(I8&lt;=80,8,IF(I8&lt;=90,9,IF(I8&lt;=100,10,"-"))))))</f>
        <v>5</v>
      </c>
    </row>
    <row r="9" spans="1:10" ht="15">
      <c r="A9" s="57" t="s">
        <v>178</v>
      </c>
      <c r="B9" s="57" t="s">
        <v>179</v>
      </c>
      <c r="C9" s="17"/>
      <c r="D9" s="17"/>
      <c r="E9" s="17"/>
      <c r="F9" s="17"/>
      <c r="G9" s="7">
        <f t="shared" si="0"/>
        <v>0</v>
      </c>
      <c r="H9" s="17"/>
      <c r="I9" s="7">
        <f t="shared" si="1"/>
        <v>0</v>
      </c>
      <c r="J9" s="8">
        <f t="shared" si="2"/>
        <v>5</v>
      </c>
    </row>
    <row r="10" spans="1:10" ht="15">
      <c r="A10" s="17" t="s">
        <v>284</v>
      </c>
      <c r="B10" s="26" t="s">
        <v>410</v>
      </c>
      <c r="C10" s="6">
        <v>5</v>
      </c>
      <c r="D10" s="6">
        <v>5</v>
      </c>
      <c r="E10" s="6">
        <v>25</v>
      </c>
      <c r="F10" s="6">
        <v>10</v>
      </c>
      <c r="G10" s="4">
        <f t="shared" si="0"/>
        <v>45</v>
      </c>
      <c r="H10" s="31"/>
      <c r="I10" s="34">
        <f t="shared" si="1"/>
        <v>45</v>
      </c>
      <c r="J10" s="5">
        <f t="shared" si="2"/>
        <v>5</v>
      </c>
    </row>
    <row r="11" spans="1:10" ht="15">
      <c r="A11" s="19" t="s">
        <v>285</v>
      </c>
      <c r="B11" s="27" t="s">
        <v>483</v>
      </c>
      <c r="C11" s="16">
        <v>5</v>
      </c>
      <c r="D11" s="16"/>
      <c r="E11" s="16">
        <v>9</v>
      </c>
      <c r="F11" s="16"/>
      <c r="G11" s="7">
        <f t="shared" si="0"/>
        <v>5</v>
      </c>
      <c r="H11" s="16"/>
      <c r="I11" s="25">
        <f t="shared" si="1"/>
        <v>5</v>
      </c>
      <c r="J11" s="8">
        <f t="shared" si="2"/>
        <v>5</v>
      </c>
    </row>
    <row r="12" spans="1:10" ht="15">
      <c r="A12" s="57" t="s">
        <v>4</v>
      </c>
      <c r="B12" s="57" t="s">
        <v>5</v>
      </c>
      <c r="C12" s="58"/>
      <c r="D12" s="58"/>
      <c r="E12" s="58"/>
      <c r="F12" s="58"/>
      <c r="G12" s="4">
        <f t="shared" si="0"/>
        <v>0</v>
      </c>
      <c r="H12" s="3"/>
      <c r="I12" s="4">
        <f t="shared" si="1"/>
        <v>0</v>
      </c>
      <c r="J12" s="5">
        <f t="shared" si="2"/>
        <v>5</v>
      </c>
    </row>
    <row r="13" spans="1:10" ht="15">
      <c r="A13" s="22" t="s">
        <v>287</v>
      </c>
      <c r="B13" s="23" t="s">
        <v>423</v>
      </c>
      <c r="C13" s="17">
        <v>5</v>
      </c>
      <c r="D13" s="17"/>
      <c r="E13" s="17">
        <v>16</v>
      </c>
      <c r="F13" s="24">
        <v>8</v>
      </c>
      <c r="G13" s="7">
        <f t="shared" si="0"/>
        <v>29</v>
      </c>
      <c r="H13" s="24"/>
      <c r="I13" s="25">
        <f t="shared" si="1"/>
        <v>29</v>
      </c>
      <c r="J13" s="8">
        <f t="shared" si="2"/>
        <v>5</v>
      </c>
    </row>
    <row r="14" spans="1:10" ht="15">
      <c r="A14" s="17" t="s">
        <v>288</v>
      </c>
      <c r="B14" s="26" t="s">
        <v>424</v>
      </c>
      <c r="C14" s="6">
        <v>5</v>
      </c>
      <c r="D14" s="6">
        <v>0</v>
      </c>
      <c r="E14" s="6">
        <v>24</v>
      </c>
      <c r="F14" s="6"/>
      <c r="G14" s="4">
        <f t="shared" si="0"/>
        <v>29</v>
      </c>
      <c r="H14" s="31"/>
      <c r="I14" s="34">
        <f t="shared" si="1"/>
        <v>29</v>
      </c>
      <c r="J14" s="5">
        <f t="shared" si="2"/>
        <v>5</v>
      </c>
    </row>
    <row r="15" spans="1:10" ht="15">
      <c r="A15" s="17" t="s">
        <v>286</v>
      </c>
      <c r="B15" s="26" t="s">
        <v>460</v>
      </c>
      <c r="C15" s="6">
        <v>5</v>
      </c>
      <c r="D15" s="6">
        <v>4</v>
      </c>
      <c r="E15" s="6"/>
      <c r="F15" s="6"/>
      <c r="G15" s="7">
        <f t="shared" si="0"/>
        <v>9</v>
      </c>
      <c r="H15" s="6"/>
      <c r="I15" s="25">
        <f t="shared" si="1"/>
        <v>9</v>
      </c>
      <c r="J15" s="8">
        <f t="shared" si="2"/>
        <v>5</v>
      </c>
    </row>
    <row r="16" spans="1:10" ht="15">
      <c r="A16" s="19" t="s">
        <v>289</v>
      </c>
      <c r="B16" s="19" t="s">
        <v>484</v>
      </c>
      <c r="C16" s="7">
        <v>5</v>
      </c>
      <c r="D16" s="6"/>
      <c r="E16" s="6"/>
      <c r="F16" s="6"/>
      <c r="G16" s="4">
        <f t="shared" si="0"/>
        <v>5</v>
      </c>
      <c r="H16" s="31"/>
      <c r="I16" s="34">
        <f t="shared" si="1"/>
        <v>5</v>
      </c>
      <c r="J16" s="5">
        <f t="shared" si="2"/>
        <v>5</v>
      </c>
    </row>
    <row r="17" spans="1:10" ht="15">
      <c r="A17" s="19" t="s">
        <v>290</v>
      </c>
      <c r="B17" s="19" t="s">
        <v>485</v>
      </c>
      <c r="C17" s="7">
        <v>5</v>
      </c>
      <c r="D17" s="6"/>
      <c r="E17" s="6"/>
      <c r="F17" s="6"/>
      <c r="G17" s="7">
        <f t="shared" si="0"/>
        <v>5</v>
      </c>
      <c r="H17" s="6"/>
      <c r="I17" s="25">
        <f t="shared" si="1"/>
        <v>5</v>
      </c>
      <c r="J17" s="8">
        <f t="shared" si="2"/>
        <v>5</v>
      </c>
    </row>
    <row r="18" spans="1:10" ht="15">
      <c r="A18" s="22" t="s">
        <v>291</v>
      </c>
      <c r="B18" s="23" t="s">
        <v>486</v>
      </c>
      <c r="C18" s="17">
        <v>5</v>
      </c>
      <c r="D18" s="17"/>
      <c r="E18" s="17"/>
      <c r="F18" s="24"/>
      <c r="G18" s="4">
        <f t="shared" si="0"/>
        <v>5</v>
      </c>
      <c r="H18" s="33"/>
      <c r="I18" s="34">
        <f t="shared" si="1"/>
        <v>5</v>
      </c>
      <c r="J18" s="5">
        <f t="shared" si="2"/>
        <v>5</v>
      </c>
    </row>
    <row r="19" spans="1:10" ht="15">
      <c r="A19" s="19" t="s">
        <v>292</v>
      </c>
      <c r="B19" s="27" t="s">
        <v>473</v>
      </c>
      <c r="C19" s="16">
        <v>4</v>
      </c>
      <c r="D19" s="16">
        <v>2</v>
      </c>
      <c r="E19" s="16"/>
      <c r="F19" s="16"/>
      <c r="G19" s="7">
        <f t="shared" si="0"/>
        <v>6</v>
      </c>
      <c r="H19" s="16"/>
      <c r="I19" s="25">
        <f t="shared" si="1"/>
        <v>6</v>
      </c>
      <c r="J19" s="8">
        <f t="shared" si="2"/>
        <v>5</v>
      </c>
    </row>
    <row r="20" spans="1:10" ht="15">
      <c r="A20" s="19" t="s">
        <v>293</v>
      </c>
      <c r="B20" s="19" t="s">
        <v>515</v>
      </c>
      <c r="C20" s="7">
        <v>0</v>
      </c>
      <c r="D20" s="7">
        <v>2</v>
      </c>
      <c r="E20" s="7">
        <v>0</v>
      </c>
      <c r="F20" s="7"/>
      <c r="G20" s="4">
        <f t="shared" si="0"/>
        <v>2</v>
      </c>
      <c r="H20" s="4"/>
      <c r="I20" s="34">
        <f t="shared" si="1"/>
        <v>2</v>
      </c>
      <c r="J20" s="5">
        <f t="shared" si="2"/>
        <v>5</v>
      </c>
    </row>
    <row r="21" spans="1:10" ht="15">
      <c r="A21" s="57" t="s">
        <v>68</v>
      </c>
      <c r="B21" s="57" t="s">
        <v>69</v>
      </c>
      <c r="C21" s="58"/>
      <c r="D21" s="11"/>
      <c r="E21" s="11"/>
      <c r="F21" s="11"/>
      <c r="G21" s="7">
        <f t="shared" si="0"/>
        <v>0</v>
      </c>
      <c r="H21" s="6"/>
      <c r="I21" s="25">
        <f t="shared" si="1"/>
        <v>0</v>
      </c>
      <c r="J21" s="8">
        <f t="shared" si="2"/>
        <v>5</v>
      </c>
    </row>
    <row r="22" spans="1:10" ht="15">
      <c r="A22" s="57" t="s">
        <v>236</v>
      </c>
      <c r="B22" s="57" t="s">
        <v>237</v>
      </c>
      <c r="C22" s="58"/>
      <c r="D22" s="17"/>
      <c r="E22" s="12"/>
      <c r="F22" s="13"/>
      <c r="G22" s="4">
        <f t="shared" si="0"/>
        <v>0</v>
      </c>
      <c r="H22" s="3"/>
      <c r="I22" s="4">
        <f t="shared" si="1"/>
        <v>0</v>
      </c>
      <c r="J22" s="5">
        <f t="shared" si="2"/>
        <v>5</v>
      </c>
    </row>
    <row r="23" spans="1:10" ht="15">
      <c r="A23" s="57" t="s">
        <v>224</v>
      </c>
      <c r="B23" s="57" t="s">
        <v>225</v>
      </c>
      <c r="C23" s="58">
        <v>0</v>
      </c>
      <c r="D23" s="17"/>
      <c r="E23" s="12">
        <v>10</v>
      </c>
      <c r="F23" s="13"/>
      <c r="G23" s="7">
        <f t="shared" si="0"/>
        <v>0</v>
      </c>
      <c r="H23" s="6"/>
      <c r="I23" s="25">
        <f t="shared" si="1"/>
        <v>0</v>
      </c>
      <c r="J23" s="8">
        <f t="shared" si="2"/>
        <v>5</v>
      </c>
    </row>
    <row r="24" spans="1:10" ht="15">
      <c r="A24" s="57" t="s">
        <v>252</v>
      </c>
      <c r="B24" s="57" t="s">
        <v>253</v>
      </c>
      <c r="C24" s="58"/>
      <c r="D24" s="17"/>
      <c r="E24" s="12"/>
      <c r="F24" s="13"/>
      <c r="G24" s="4">
        <f t="shared" si="0"/>
        <v>0</v>
      </c>
      <c r="H24" s="3"/>
      <c r="I24" s="4">
        <f t="shared" si="1"/>
        <v>0</v>
      </c>
      <c r="J24" s="5">
        <f t="shared" si="2"/>
        <v>5</v>
      </c>
    </row>
    <row r="25" spans="1:10" ht="15">
      <c r="A25" s="19" t="s">
        <v>295</v>
      </c>
      <c r="B25" s="19" t="s">
        <v>487</v>
      </c>
      <c r="C25" s="7">
        <v>5</v>
      </c>
      <c r="D25" s="6"/>
      <c r="E25" s="6">
        <v>12</v>
      </c>
      <c r="F25" s="6"/>
      <c r="G25" s="7">
        <f t="shared" si="0"/>
        <v>5</v>
      </c>
      <c r="H25" s="6"/>
      <c r="I25" s="25">
        <f t="shared" si="1"/>
        <v>5</v>
      </c>
      <c r="J25" s="8">
        <f t="shared" si="2"/>
        <v>5</v>
      </c>
    </row>
    <row r="26" spans="1:10" ht="15">
      <c r="A26" s="22" t="s">
        <v>296</v>
      </c>
      <c r="B26" s="23" t="s">
        <v>488</v>
      </c>
      <c r="C26" s="17">
        <v>5</v>
      </c>
      <c r="D26" s="17"/>
      <c r="E26" s="17"/>
      <c r="F26" s="24"/>
      <c r="G26" s="4">
        <f t="shared" si="0"/>
        <v>5</v>
      </c>
      <c r="H26" s="33"/>
      <c r="I26" s="34">
        <f t="shared" si="1"/>
        <v>5</v>
      </c>
      <c r="J26" s="5">
        <f t="shared" si="2"/>
        <v>5</v>
      </c>
    </row>
    <row r="27" spans="1:10" ht="15">
      <c r="A27" s="22" t="s">
        <v>294</v>
      </c>
      <c r="B27" s="23" t="s">
        <v>448</v>
      </c>
      <c r="C27" s="17">
        <v>5</v>
      </c>
      <c r="D27" s="17">
        <v>5</v>
      </c>
      <c r="E27" s="17"/>
      <c r="F27" s="24">
        <v>4</v>
      </c>
      <c r="G27" s="7">
        <f t="shared" si="0"/>
        <v>14</v>
      </c>
      <c r="H27" s="24"/>
      <c r="I27" s="25">
        <f t="shared" si="1"/>
        <v>14</v>
      </c>
      <c r="J27" s="8">
        <f t="shared" si="2"/>
        <v>5</v>
      </c>
    </row>
    <row r="28" spans="1:10" ht="15">
      <c r="A28" s="19" t="s">
        <v>297</v>
      </c>
      <c r="B28" s="27" t="s">
        <v>489</v>
      </c>
      <c r="C28" s="16">
        <v>5</v>
      </c>
      <c r="D28" s="16"/>
      <c r="E28" s="16"/>
      <c r="F28" s="16"/>
      <c r="G28" s="4">
        <f t="shared" si="0"/>
        <v>5</v>
      </c>
      <c r="H28" s="32"/>
      <c r="I28" s="34">
        <f t="shared" si="1"/>
        <v>5</v>
      </c>
      <c r="J28" s="5">
        <f t="shared" si="2"/>
        <v>5</v>
      </c>
    </row>
    <row r="29" spans="1:10" ht="15">
      <c r="A29" s="19" t="s">
        <v>300</v>
      </c>
      <c r="B29" s="19" t="s">
        <v>474</v>
      </c>
      <c r="C29" s="7">
        <v>5</v>
      </c>
      <c r="D29" s="7">
        <v>1</v>
      </c>
      <c r="E29" s="7"/>
      <c r="F29" s="7"/>
      <c r="G29" s="7">
        <f t="shared" si="0"/>
        <v>6</v>
      </c>
      <c r="H29" s="7"/>
      <c r="I29" s="25">
        <f t="shared" si="1"/>
        <v>6</v>
      </c>
      <c r="J29" s="8">
        <f t="shared" si="2"/>
        <v>5</v>
      </c>
    </row>
    <row r="30" spans="1:10" ht="15">
      <c r="A30" s="19" t="s">
        <v>298</v>
      </c>
      <c r="B30" s="19" t="s">
        <v>437</v>
      </c>
      <c r="C30" s="7">
        <v>5</v>
      </c>
      <c r="D30" s="7">
        <v>5</v>
      </c>
      <c r="E30" s="7"/>
      <c r="F30" s="7">
        <v>10</v>
      </c>
      <c r="G30" s="4">
        <f t="shared" si="0"/>
        <v>20</v>
      </c>
      <c r="H30" s="4"/>
      <c r="I30" s="34">
        <f t="shared" si="1"/>
        <v>20</v>
      </c>
      <c r="J30" s="5">
        <f t="shared" si="2"/>
        <v>5</v>
      </c>
    </row>
    <row r="31" spans="1:10" ht="15">
      <c r="A31" s="57" t="s">
        <v>184</v>
      </c>
      <c r="B31" s="57" t="s">
        <v>185</v>
      </c>
      <c r="C31" s="58">
        <v>5</v>
      </c>
      <c r="D31" s="58">
        <v>10</v>
      </c>
      <c r="E31" s="58"/>
      <c r="F31" s="58"/>
      <c r="G31" s="7">
        <f t="shared" si="0"/>
        <v>15</v>
      </c>
      <c r="H31" s="17"/>
      <c r="I31" s="7">
        <f t="shared" si="1"/>
        <v>15</v>
      </c>
      <c r="J31" s="8">
        <f t="shared" si="2"/>
        <v>5</v>
      </c>
    </row>
    <row r="32" spans="1:10" ht="15">
      <c r="A32" s="18" t="s">
        <v>405</v>
      </c>
      <c r="B32" s="26" t="s">
        <v>512</v>
      </c>
      <c r="C32" s="6">
        <v>5</v>
      </c>
      <c r="D32" s="6"/>
      <c r="E32" s="6"/>
      <c r="F32" s="6"/>
      <c r="G32" s="4">
        <f t="shared" si="0"/>
        <v>5</v>
      </c>
      <c r="H32" s="31"/>
      <c r="I32" s="34">
        <f t="shared" si="1"/>
        <v>5</v>
      </c>
      <c r="J32" s="5">
        <f t="shared" si="2"/>
        <v>5</v>
      </c>
    </row>
    <row r="33" spans="1:10" ht="15">
      <c r="A33" s="17" t="s">
        <v>406</v>
      </c>
      <c r="B33" s="26" t="s">
        <v>513</v>
      </c>
      <c r="C33" s="6">
        <v>5</v>
      </c>
      <c r="D33" s="6">
        <v>0</v>
      </c>
      <c r="E33" s="6"/>
      <c r="F33" s="6"/>
      <c r="G33" s="7">
        <f t="shared" si="0"/>
        <v>5</v>
      </c>
      <c r="H33" s="6"/>
      <c r="I33" s="25">
        <f t="shared" si="1"/>
        <v>5</v>
      </c>
      <c r="J33" s="8">
        <f t="shared" si="2"/>
        <v>5</v>
      </c>
    </row>
    <row r="34" spans="1:10" ht="15">
      <c r="A34" s="19" t="s">
        <v>407</v>
      </c>
      <c r="B34" s="19" t="s">
        <v>419</v>
      </c>
      <c r="C34" s="7">
        <v>5</v>
      </c>
      <c r="D34" s="7">
        <v>8</v>
      </c>
      <c r="E34" s="7">
        <v>18</v>
      </c>
      <c r="F34" s="7">
        <v>0</v>
      </c>
      <c r="G34" s="4">
        <f t="shared" si="0"/>
        <v>31</v>
      </c>
      <c r="H34" s="4"/>
      <c r="I34" s="34">
        <f t="shared" si="1"/>
        <v>31</v>
      </c>
      <c r="J34" s="5">
        <f t="shared" si="2"/>
        <v>5</v>
      </c>
    </row>
    <row r="35" spans="1:10" ht="15">
      <c r="A35" s="57" t="s">
        <v>198</v>
      </c>
      <c r="B35" s="57" t="s">
        <v>199</v>
      </c>
      <c r="C35" s="58">
        <v>5</v>
      </c>
      <c r="D35" s="58">
        <v>10</v>
      </c>
      <c r="E35" s="58"/>
      <c r="F35" s="58"/>
      <c r="G35" s="7">
        <f t="shared" si="0"/>
        <v>15</v>
      </c>
      <c r="H35" s="17"/>
      <c r="I35" s="7">
        <f t="shared" si="1"/>
        <v>15</v>
      </c>
      <c r="J35" s="8">
        <f t="shared" si="2"/>
        <v>5</v>
      </c>
    </row>
    <row r="36" spans="1:10" ht="15">
      <c r="A36" s="19" t="s">
        <v>547</v>
      </c>
      <c r="B36" s="19" t="s">
        <v>571</v>
      </c>
      <c r="C36" s="7">
        <v>0</v>
      </c>
      <c r="D36" s="7"/>
      <c r="E36" s="7">
        <v>7</v>
      </c>
      <c r="F36" s="7"/>
      <c r="G36" s="4">
        <f t="shared" si="0"/>
        <v>0</v>
      </c>
      <c r="H36" s="4"/>
      <c r="I36" s="34">
        <f t="shared" si="1"/>
        <v>0</v>
      </c>
      <c r="J36" s="5">
        <f t="shared" si="2"/>
        <v>5</v>
      </c>
    </row>
    <row r="37" spans="1:10" ht="15">
      <c r="A37" s="57" t="s">
        <v>100</v>
      </c>
      <c r="B37" s="57" t="s">
        <v>101</v>
      </c>
      <c r="C37" s="58"/>
      <c r="D37" s="58"/>
      <c r="E37" s="58"/>
      <c r="F37" s="58"/>
      <c r="G37" s="7">
        <f t="shared" si="0"/>
        <v>0</v>
      </c>
      <c r="H37" s="17"/>
      <c r="I37" s="7">
        <f t="shared" si="1"/>
        <v>0</v>
      </c>
      <c r="J37" s="8">
        <f t="shared" si="2"/>
        <v>5</v>
      </c>
    </row>
    <row r="38" spans="1:10" ht="15">
      <c r="A38" s="19" t="s">
        <v>548</v>
      </c>
      <c r="B38" s="19" t="s">
        <v>572</v>
      </c>
      <c r="C38" s="7"/>
      <c r="D38" s="7">
        <v>4</v>
      </c>
      <c r="E38" s="7">
        <v>16</v>
      </c>
      <c r="F38" s="7">
        <v>8</v>
      </c>
      <c r="G38" s="4">
        <f t="shared" si="0"/>
        <v>28</v>
      </c>
      <c r="H38" s="4"/>
      <c r="I38" s="34">
        <f t="shared" si="1"/>
        <v>28</v>
      </c>
      <c r="J38" s="5">
        <f t="shared" si="2"/>
        <v>5</v>
      </c>
    </row>
    <row r="39" spans="1:10" ht="15">
      <c r="A39" s="19" t="s">
        <v>408</v>
      </c>
      <c r="B39" s="19" t="s">
        <v>422</v>
      </c>
      <c r="C39" s="7">
        <v>5</v>
      </c>
      <c r="D39" s="7">
        <v>0</v>
      </c>
      <c r="E39" s="7">
        <v>19</v>
      </c>
      <c r="F39" s="7">
        <v>6</v>
      </c>
      <c r="G39" s="7">
        <f t="shared" si="0"/>
        <v>30</v>
      </c>
      <c r="H39" s="7"/>
      <c r="I39" s="25">
        <f t="shared" si="1"/>
        <v>30</v>
      </c>
      <c r="J39" s="8">
        <f t="shared" si="2"/>
        <v>5</v>
      </c>
    </row>
    <row r="40" spans="1:10" ht="15">
      <c r="A40" s="57" t="s">
        <v>92</v>
      </c>
      <c r="B40" s="57" t="s">
        <v>93</v>
      </c>
      <c r="C40" s="58"/>
      <c r="D40" s="58"/>
      <c r="E40" s="58">
        <v>10</v>
      </c>
      <c r="F40" s="58"/>
      <c r="G40" s="4">
        <f t="shared" ref="G40:G71" si="3">C40+D40+IF(E40&lt;16,0,E40)+F40</f>
        <v>0</v>
      </c>
      <c r="H40" s="3"/>
      <c r="I40" s="4">
        <f t="shared" ref="I40:I71" si="4">G40+H40</f>
        <v>0</v>
      </c>
      <c r="J40" s="5">
        <f t="shared" ref="J40:J71" si="5">IF(I40&lt;=50,5,IF(I40&lt;=60,6,IF(I40&lt;=70,7,IF(I40&lt;=80,8,IF(I40&lt;=90,9,IF(I40&lt;=100,10,"-"))))))</f>
        <v>5</v>
      </c>
    </row>
    <row r="41" spans="1:10" ht="15">
      <c r="A41" s="57" t="s">
        <v>22</v>
      </c>
      <c r="B41" s="57" t="s">
        <v>23</v>
      </c>
      <c r="C41" s="58">
        <v>5</v>
      </c>
      <c r="D41" s="58">
        <v>7</v>
      </c>
      <c r="E41" s="58">
        <v>5</v>
      </c>
      <c r="F41" s="58"/>
      <c r="G41" s="4">
        <f t="shared" si="3"/>
        <v>12</v>
      </c>
      <c r="H41" s="31"/>
      <c r="I41" s="34">
        <f t="shared" si="4"/>
        <v>12</v>
      </c>
      <c r="J41" s="5">
        <f t="shared" si="5"/>
        <v>5</v>
      </c>
    </row>
    <row r="42" spans="1:10" ht="15">
      <c r="A42" s="22" t="s">
        <v>316</v>
      </c>
      <c r="B42" s="23" t="s">
        <v>438</v>
      </c>
      <c r="C42" s="17"/>
      <c r="D42" s="17"/>
      <c r="E42" s="17">
        <v>20</v>
      </c>
      <c r="F42" s="24"/>
      <c r="G42" s="4">
        <f t="shared" si="3"/>
        <v>20</v>
      </c>
      <c r="H42" s="33"/>
      <c r="I42" s="34">
        <f t="shared" si="4"/>
        <v>20</v>
      </c>
      <c r="J42" s="5">
        <f t="shared" si="5"/>
        <v>5</v>
      </c>
    </row>
    <row r="43" spans="1:10" ht="15">
      <c r="A43" s="19" t="s">
        <v>315</v>
      </c>
      <c r="B43" s="19" t="s">
        <v>517</v>
      </c>
      <c r="C43" s="7">
        <v>0</v>
      </c>
      <c r="D43" s="7">
        <v>1</v>
      </c>
      <c r="E43" s="7"/>
      <c r="F43" s="7"/>
      <c r="G43" s="7">
        <f t="shared" si="3"/>
        <v>1</v>
      </c>
      <c r="H43" s="7"/>
      <c r="I43" s="25">
        <f t="shared" si="4"/>
        <v>1</v>
      </c>
      <c r="J43" s="8">
        <f t="shared" si="5"/>
        <v>5</v>
      </c>
    </row>
    <row r="44" spans="1:10" ht="15">
      <c r="A44" s="18" t="s">
        <v>317</v>
      </c>
      <c r="B44" s="26" t="s">
        <v>477</v>
      </c>
      <c r="C44" s="7">
        <v>5</v>
      </c>
      <c r="D44" s="7">
        <v>1</v>
      </c>
      <c r="E44" s="7"/>
      <c r="F44" s="7"/>
      <c r="G44" s="4">
        <f t="shared" si="3"/>
        <v>6</v>
      </c>
      <c r="H44" s="4"/>
      <c r="I44" s="34">
        <f t="shared" si="4"/>
        <v>6</v>
      </c>
      <c r="J44" s="5">
        <f t="shared" si="5"/>
        <v>5</v>
      </c>
    </row>
    <row r="45" spans="1:10" ht="15">
      <c r="A45" s="57" t="s">
        <v>264</v>
      </c>
      <c r="B45" s="57" t="s">
        <v>265</v>
      </c>
      <c r="C45" s="58"/>
      <c r="D45" s="58"/>
      <c r="E45" s="58"/>
      <c r="F45" s="58"/>
      <c r="G45" s="7">
        <f t="shared" si="3"/>
        <v>0</v>
      </c>
      <c r="H45" s="17"/>
      <c r="I45" s="7">
        <f t="shared" si="4"/>
        <v>0</v>
      </c>
      <c r="J45" s="8">
        <f t="shared" si="5"/>
        <v>5</v>
      </c>
    </row>
    <row r="46" spans="1:10" ht="15">
      <c r="A46" s="19" t="s">
        <v>304</v>
      </c>
      <c r="B46" s="27" t="s">
        <v>451</v>
      </c>
      <c r="C46" s="16">
        <v>5</v>
      </c>
      <c r="D46" s="16">
        <v>6</v>
      </c>
      <c r="E46" s="16">
        <v>2</v>
      </c>
      <c r="F46" s="16"/>
      <c r="G46" s="4">
        <f t="shared" si="3"/>
        <v>11</v>
      </c>
      <c r="H46" s="32"/>
      <c r="I46" s="34">
        <f t="shared" si="4"/>
        <v>11</v>
      </c>
      <c r="J46" s="5">
        <f t="shared" si="5"/>
        <v>5</v>
      </c>
    </row>
    <row r="47" spans="1:10" ht="15">
      <c r="A47" s="17" t="s">
        <v>305</v>
      </c>
      <c r="B47" s="26" t="s">
        <v>447</v>
      </c>
      <c r="C47" s="6">
        <v>5</v>
      </c>
      <c r="D47" s="6">
        <v>10</v>
      </c>
      <c r="E47" s="6">
        <v>0</v>
      </c>
      <c r="F47" s="6"/>
      <c r="G47" s="7">
        <f t="shared" si="3"/>
        <v>15</v>
      </c>
      <c r="H47" s="6"/>
      <c r="I47" s="25">
        <f t="shared" si="4"/>
        <v>15</v>
      </c>
      <c r="J47" s="8">
        <f t="shared" si="5"/>
        <v>5</v>
      </c>
    </row>
    <row r="48" spans="1:10" ht="15">
      <c r="A48" s="19" t="s">
        <v>307</v>
      </c>
      <c r="B48" s="27" t="s">
        <v>449</v>
      </c>
      <c r="C48" s="16">
        <v>5</v>
      </c>
      <c r="D48" s="16">
        <v>7</v>
      </c>
      <c r="E48" s="16">
        <v>0</v>
      </c>
      <c r="F48" s="16"/>
      <c r="G48" s="4">
        <f t="shared" si="3"/>
        <v>12</v>
      </c>
      <c r="H48" s="32"/>
      <c r="I48" s="34">
        <f t="shared" si="4"/>
        <v>12</v>
      </c>
      <c r="J48" s="5">
        <f t="shared" si="5"/>
        <v>5</v>
      </c>
    </row>
    <row r="49" spans="1:10" ht="15">
      <c r="A49" s="22" t="s">
        <v>308</v>
      </c>
      <c r="B49" s="23" t="s">
        <v>490</v>
      </c>
      <c r="C49" s="17">
        <v>5</v>
      </c>
      <c r="D49" s="17"/>
      <c r="E49" s="17"/>
      <c r="F49" s="24"/>
      <c r="G49" s="4">
        <f t="shared" si="3"/>
        <v>5</v>
      </c>
      <c r="H49" s="33"/>
      <c r="I49" s="34">
        <f t="shared" si="4"/>
        <v>5</v>
      </c>
      <c r="J49" s="5">
        <f t="shared" si="5"/>
        <v>5</v>
      </c>
    </row>
    <row r="50" spans="1:10" ht="15">
      <c r="A50" s="57" t="s">
        <v>14</v>
      </c>
      <c r="B50" s="57" t="s">
        <v>15</v>
      </c>
      <c r="C50" s="58">
        <v>5</v>
      </c>
      <c r="D50" s="58">
        <v>8</v>
      </c>
      <c r="E50" s="58">
        <v>19</v>
      </c>
      <c r="F50" s="58"/>
      <c r="G50" s="7">
        <f t="shared" si="3"/>
        <v>32</v>
      </c>
      <c r="H50" s="17"/>
      <c r="I50" s="7">
        <f t="shared" si="4"/>
        <v>32</v>
      </c>
      <c r="J50" s="8">
        <f t="shared" si="5"/>
        <v>5</v>
      </c>
    </row>
    <row r="51" spans="1:10" ht="15">
      <c r="A51" s="57" t="s">
        <v>250</v>
      </c>
      <c r="B51" s="57" t="s">
        <v>251</v>
      </c>
      <c r="C51" s="58"/>
      <c r="D51" s="58"/>
      <c r="E51" s="58"/>
      <c r="F51" s="58"/>
      <c r="G51" s="7">
        <f t="shared" si="3"/>
        <v>0</v>
      </c>
      <c r="H51" s="6"/>
      <c r="I51" s="25">
        <f t="shared" si="4"/>
        <v>0</v>
      </c>
      <c r="J51" s="8">
        <f t="shared" si="5"/>
        <v>5</v>
      </c>
    </row>
    <row r="52" spans="1:10" ht="15">
      <c r="A52" s="19" t="s">
        <v>309</v>
      </c>
      <c r="B52" s="19" t="s">
        <v>425</v>
      </c>
      <c r="C52" s="6">
        <v>5</v>
      </c>
      <c r="D52" s="6"/>
      <c r="E52" s="6">
        <v>19</v>
      </c>
      <c r="F52" s="6">
        <v>4</v>
      </c>
      <c r="G52" s="4">
        <f t="shared" si="3"/>
        <v>28</v>
      </c>
      <c r="H52" s="31"/>
      <c r="I52" s="34">
        <f t="shared" si="4"/>
        <v>28</v>
      </c>
      <c r="J52" s="5">
        <f t="shared" si="5"/>
        <v>5</v>
      </c>
    </row>
    <row r="53" spans="1:10" ht="15">
      <c r="A53" s="18" t="s">
        <v>306</v>
      </c>
      <c r="B53" s="26" t="s">
        <v>476</v>
      </c>
      <c r="C53" s="6">
        <v>5</v>
      </c>
      <c r="D53" s="6">
        <v>1</v>
      </c>
      <c r="E53" s="6">
        <v>16</v>
      </c>
      <c r="F53" s="6"/>
      <c r="G53" s="4">
        <f t="shared" si="3"/>
        <v>22</v>
      </c>
      <c r="H53" s="31"/>
      <c r="I53" s="34">
        <f t="shared" si="4"/>
        <v>22</v>
      </c>
      <c r="J53" s="5">
        <f t="shared" si="5"/>
        <v>5</v>
      </c>
    </row>
    <row r="54" spans="1:10" ht="15">
      <c r="A54" s="19" t="s">
        <v>310</v>
      </c>
      <c r="B54" s="19" t="s">
        <v>491</v>
      </c>
      <c r="C54" s="7">
        <v>5</v>
      </c>
      <c r="D54" s="7">
        <v>2</v>
      </c>
      <c r="E54" s="7"/>
      <c r="F54" s="7"/>
      <c r="G54" s="7">
        <f t="shared" si="3"/>
        <v>7</v>
      </c>
      <c r="H54" s="7"/>
      <c r="I54" s="25">
        <f t="shared" si="4"/>
        <v>7</v>
      </c>
      <c r="J54" s="8">
        <f t="shared" si="5"/>
        <v>5</v>
      </c>
    </row>
    <row r="55" spans="1:10" ht="15">
      <c r="A55" s="57" t="s">
        <v>80</v>
      </c>
      <c r="B55" s="57" t="s">
        <v>81</v>
      </c>
      <c r="C55" s="58">
        <v>5</v>
      </c>
      <c r="D55" s="58">
        <v>4</v>
      </c>
      <c r="E55" s="58">
        <v>0</v>
      </c>
      <c r="F55" s="58">
        <v>5</v>
      </c>
      <c r="G55" s="4">
        <f t="shared" si="3"/>
        <v>14</v>
      </c>
      <c r="H55" s="31"/>
      <c r="I55" s="34">
        <f t="shared" si="4"/>
        <v>14</v>
      </c>
      <c r="J55" s="5">
        <f t="shared" si="5"/>
        <v>5</v>
      </c>
    </row>
    <row r="56" spans="1:10" ht="15">
      <c r="A56" s="17" t="s">
        <v>311</v>
      </c>
      <c r="B56" s="26" t="s">
        <v>467</v>
      </c>
      <c r="C56" s="6">
        <v>5</v>
      </c>
      <c r="D56" s="6">
        <v>2</v>
      </c>
      <c r="E56" s="6"/>
      <c r="F56" s="6"/>
      <c r="G56" s="7">
        <f t="shared" si="3"/>
        <v>7</v>
      </c>
      <c r="H56" s="6"/>
      <c r="I56" s="25">
        <f t="shared" si="4"/>
        <v>7</v>
      </c>
      <c r="J56" s="8">
        <f t="shared" si="5"/>
        <v>5</v>
      </c>
    </row>
    <row r="57" spans="1:10" ht="15">
      <c r="A57" s="19" t="s">
        <v>312</v>
      </c>
      <c r="B57" s="27" t="s">
        <v>492</v>
      </c>
      <c r="C57" s="16">
        <v>5</v>
      </c>
      <c r="D57" s="16">
        <v>2</v>
      </c>
      <c r="E57" s="16"/>
      <c r="F57" s="16"/>
      <c r="G57" s="4">
        <f t="shared" si="3"/>
        <v>7</v>
      </c>
      <c r="H57" s="32"/>
      <c r="I57" s="34">
        <f t="shared" si="4"/>
        <v>7</v>
      </c>
      <c r="J57" s="5">
        <f t="shared" si="5"/>
        <v>5</v>
      </c>
    </row>
    <row r="58" spans="1:10" ht="15">
      <c r="A58" s="19" t="s">
        <v>314</v>
      </c>
      <c r="B58" s="19" t="s">
        <v>431</v>
      </c>
      <c r="C58" s="7">
        <v>5</v>
      </c>
      <c r="D58" s="6"/>
      <c r="E58" s="6">
        <v>21</v>
      </c>
      <c r="F58" s="6"/>
      <c r="G58" s="7">
        <f t="shared" si="3"/>
        <v>26</v>
      </c>
      <c r="H58" s="6"/>
      <c r="I58" s="25">
        <f t="shared" si="4"/>
        <v>26</v>
      </c>
      <c r="J58" s="8">
        <f t="shared" si="5"/>
        <v>5</v>
      </c>
    </row>
    <row r="59" spans="1:10" ht="15">
      <c r="A59" s="57" t="s">
        <v>134</v>
      </c>
      <c r="B59" s="57" t="s">
        <v>135</v>
      </c>
      <c r="C59" s="58">
        <v>5</v>
      </c>
      <c r="D59" s="58">
        <v>2</v>
      </c>
      <c r="E59" s="58">
        <v>16</v>
      </c>
      <c r="F59" s="58"/>
      <c r="G59" s="4">
        <f t="shared" si="3"/>
        <v>23</v>
      </c>
      <c r="H59" s="3"/>
      <c r="I59" s="4">
        <f t="shared" si="4"/>
        <v>23</v>
      </c>
      <c r="J59" s="5">
        <f t="shared" si="5"/>
        <v>5</v>
      </c>
    </row>
    <row r="60" spans="1:10" ht="15">
      <c r="A60" s="19" t="s">
        <v>313</v>
      </c>
      <c r="B60" s="27" t="s">
        <v>550</v>
      </c>
      <c r="C60" s="16">
        <v>5</v>
      </c>
      <c r="D60" s="16">
        <v>5</v>
      </c>
      <c r="E60" s="16"/>
      <c r="F60" s="16">
        <v>8</v>
      </c>
      <c r="G60" s="7">
        <f t="shared" si="3"/>
        <v>18</v>
      </c>
      <c r="H60" s="16"/>
      <c r="I60" s="25">
        <f t="shared" si="4"/>
        <v>18</v>
      </c>
      <c r="J60" s="8">
        <f t="shared" si="5"/>
        <v>5</v>
      </c>
    </row>
    <row r="61" spans="1:10" ht="15">
      <c r="A61" s="57" t="s">
        <v>10</v>
      </c>
      <c r="B61" s="57" t="s">
        <v>11</v>
      </c>
      <c r="C61" s="58">
        <v>5</v>
      </c>
      <c r="D61" s="58">
        <v>10</v>
      </c>
      <c r="E61" s="58">
        <v>20</v>
      </c>
      <c r="F61" s="58"/>
      <c r="G61" s="4">
        <f t="shared" si="3"/>
        <v>35</v>
      </c>
      <c r="H61" s="31"/>
      <c r="I61" s="34">
        <f t="shared" si="4"/>
        <v>35</v>
      </c>
      <c r="J61" s="5">
        <f t="shared" si="5"/>
        <v>5</v>
      </c>
    </row>
    <row r="62" spans="1:10" ht="15">
      <c r="A62" s="57" t="s">
        <v>192</v>
      </c>
      <c r="B62" s="57" t="s">
        <v>193</v>
      </c>
      <c r="C62" s="58">
        <v>5</v>
      </c>
      <c r="D62" s="58">
        <v>5</v>
      </c>
      <c r="E62" s="58">
        <v>0</v>
      </c>
      <c r="F62" s="58"/>
      <c r="G62" s="7">
        <f t="shared" si="3"/>
        <v>10</v>
      </c>
      <c r="H62" s="6"/>
      <c r="I62" s="25">
        <f t="shared" si="4"/>
        <v>10</v>
      </c>
      <c r="J62" s="8">
        <f t="shared" si="5"/>
        <v>5</v>
      </c>
    </row>
    <row r="63" spans="1:10" ht="15">
      <c r="A63" s="57" t="s">
        <v>242</v>
      </c>
      <c r="B63" s="57" t="s">
        <v>243</v>
      </c>
      <c r="C63" s="58">
        <v>5</v>
      </c>
      <c r="D63" s="58"/>
      <c r="E63" s="58"/>
      <c r="F63" s="58"/>
      <c r="G63" s="4">
        <f t="shared" si="3"/>
        <v>5</v>
      </c>
      <c r="H63" s="31"/>
      <c r="I63" s="34">
        <f t="shared" si="4"/>
        <v>5</v>
      </c>
      <c r="J63" s="5">
        <f t="shared" si="5"/>
        <v>5</v>
      </c>
    </row>
    <row r="64" spans="1:10" ht="15">
      <c r="A64" s="57" t="s">
        <v>226</v>
      </c>
      <c r="B64" s="57" t="s">
        <v>227</v>
      </c>
      <c r="C64" s="58"/>
      <c r="D64" s="58"/>
      <c r="E64" s="58"/>
      <c r="F64" s="58"/>
      <c r="G64" s="7">
        <f t="shared" si="3"/>
        <v>0</v>
      </c>
      <c r="H64" s="17"/>
      <c r="I64" s="7">
        <f t="shared" si="4"/>
        <v>0</v>
      </c>
      <c r="J64" s="8">
        <f t="shared" si="5"/>
        <v>5</v>
      </c>
    </row>
    <row r="65" spans="1:10" ht="15">
      <c r="A65" s="57" t="s">
        <v>82</v>
      </c>
      <c r="B65" s="57" t="s">
        <v>83</v>
      </c>
      <c r="C65" s="58">
        <v>5</v>
      </c>
      <c r="D65" s="58">
        <v>7</v>
      </c>
      <c r="E65" s="58">
        <v>18</v>
      </c>
      <c r="F65" s="58"/>
      <c r="G65" s="4">
        <f t="shared" si="3"/>
        <v>30</v>
      </c>
      <c r="H65" s="31"/>
      <c r="I65" s="34">
        <f t="shared" si="4"/>
        <v>30</v>
      </c>
      <c r="J65" s="5">
        <f t="shared" si="5"/>
        <v>5</v>
      </c>
    </row>
    <row r="66" spans="1:10" ht="15">
      <c r="A66" s="57" t="s">
        <v>40</v>
      </c>
      <c r="B66" s="57" t="s">
        <v>41</v>
      </c>
      <c r="C66" s="58">
        <v>5</v>
      </c>
      <c r="D66" s="58">
        <v>5</v>
      </c>
      <c r="E66" s="58">
        <v>1</v>
      </c>
      <c r="F66" s="58"/>
      <c r="G66" s="7">
        <f t="shared" si="3"/>
        <v>10</v>
      </c>
      <c r="H66" s="17"/>
      <c r="I66" s="7">
        <f t="shared" si="4"/>
        <v>10</v>
      </c>
      <c r="J66" s="8">
        <f t="shared" si="5"/>
        <v>5</v>
      </c>
    </row>
    <row r="67" spans="1:10" ht="15">
      <c r="A67" s="57" t="s">
        <v>16</v>
      </c>
      <c r="B67" s="57" t="s">
        <v>17</v>
      </c>
      <c r="C67" s="58">
        <v>5</v>
      </c>
      <c r="D67" s="58">
        <v>5</v>
      </c>
      <c r="E67" s="58">
        <v>7</v>
      </c>
      <c r="F67" s="58">
        <v>5</v>
      </c>
      <c r="G67" s="4">
        <f t="shared" si="3"/>
        <v>15</v>
      </c>
      <c r="H67" s="31"/>
      <c r="I67" s="34">
        <f t="shared" si="4"/>
        <v>15</v>
      </c>
      <c r="J67" s="5">
        <f t="shared" si="5"/>
        <v>5</v>
      </c>
    </row>
    <row r="68" spans="1:10" ht="15">
      <c r="A68" s="17" t="s">
        <v>320</v>
      </c>
      <c r="B68" s="26" t="s">
        <v>493</v>
      </c>
      <c r="C68" s="6">
        <v>5</v>
      </c>
      <c r="D68" s="6">
        <v>0</v>
      </c>
      <c r="E68" s="6">
        <v>13</v>
      </c>
      <c r="F68" s="6"/>
      <c r="G68" s="7">
        <f t="shared" si="3"/>
        <v>5</v>
      </c>
      <c r="H68" s="6"/>
      <c r="I68" s="25">
        <f t="shared" si="4"/>
        <v>5</v>
      </c>
      <c r="J68" s="8">
        <f t="shared" si="5"/>
        <v>5</v>
      </c>
    </row>
    <row r="69" spans="1:10" ht="15">
      <c r="A69" s="19" t="s">
        <v>323</v>
      </c>
      <c r="B69" s="19" t="s">
        <v>552</v>
      </c>
      <c r="C69" s="7">
        <v>0</v>
      </c>
      <c r="D69" s="7">
        <v>1</v>
      </c>
      <c r="E69" s="7"/>
      <c r="F69" s="7"/>
      <c r="G69" s="7">
        <f t="shared" si="3"/>
        <v>1</v>
      </c>
      <c r="H69" s="7"/>
      <c r="I69" s="25">
        <f t="shared" si="4"/>
        <v>1</v>
      </c>
      <c r="J69" s="8">
        <f t="shared" si="5"/>
        <v>5</v>
      </c>
    </row>
    <row r="70" spans="1:10" ht="15">
      <c r="A70" s="22" t="s">
        <v>322</v>
      </c>
      <c r="B70" s="23" t="s">
        <v>494</v>
      </c>
      <c r="C70" s="17">
        <v>5</v>
      </c>
      <c r="D70" s="17"/>
      <c r="E70" s="17"/>
      <c r="F70" s="24"/>
      <c r="G70" s="4">
        <f t="shared" si="3"/>
        <v>5</v>
      </c>
      <c r="H70" s="33"/>
      <c r="I70" s="34">
        <f t="shared" si="4"/>
        <v>5</v>
      </c>
      <c r="J70" s="5">
        <f t="shared" si="5"/>
        <v>5</v>
      </c>
    </row>
    <row r="71" spans="1:10" ht="15">
      <c r="A71" s="17" t="s">
        <v>326</v>
      </c>
      <c r="B71" s="26" t="s">
        <v>441</v>
      </c>
      <c r="C71" s="6">
        <v>5</v>
      </c>
      <c r="D71" s="6">
        <v>4</v>
      </c>
      <c r="E71" s="6"/>
      <c r="F71" s="6">
        <v>8</v>
      </c>
      <c r="G71" s="7">
        <f t="shared" si="3"/>
        <v>17</v>
      </c>
      <c r="H71" s="6"/>
      <c r="I71" s="25">
        <f t="shared" si="4"/>
        <v>17</v>
      </c>
      <c r="J71" s="8">
        <f t="shared" si="5"/>
        <v>5</v>
      </c>
    </row>
    <row r="72" spans="1:10" ht="15">
      <c r="A72" s="18" t="s">
        <v>324</v>
      </c>
      <c r="B72" s="26" t="s">
        <v>478</v>
      </c>
      <c r="C72" s="6">
        <v>5</v>
      </c>
      <c r="D72" s="6">
        <v>1</v>
      </c>
      <c r="E72" s="6"/>
      <c r="F72" s="6"/>
      <c r="G72" s="4">
        <f t="shared" ref="G72:G103" si="6">C72+D72+IF(E72&lt;16,0,E72)+F72</f>
        <v>6</v>
      </c>
      <c r="H72" s="31"/>
      <c r="I72" s="34">
        <f t="shared" ref="I72:I89" si="7">G72+H72</f>
        <v>6</v>
      </c>
      <c r="J72" s="5">
        <f t="shared" ref="J72:J89" si="8">IF(I72&lt;=50,5,IF(I72&lt;=60,6,IF(I72&lt;=70,7,IF(I72&lt;=80,8,IF(I72&lt;=90,9,IF(I72&lt;=100,10,"-"))))))</f>
        <v>5</v>
      </c>
    </row>
    <row r="73" spans="1:10" ht="15">
      <c r="A73" s="17" t="s">
        <v>325</v>
      </c>
      <c r="B73" s="26" t="s">
        <v>495</v>
      </c>
      <c r="C73" s="6">
        <v>5</v>
      </c>
      <c r="D73" s="6">
        <v>0</v>
      </c>
      <c r="E73" s="6"/>
      <c r="F73" s="6"/>
      <c r="G73" s="7">
        <f t="shared" si="6"/>
        <v>5</v>
      </c>
      <c r="H73" s="6"/>
      <c r="I73" s="25">
        <f t="shared" si="7"/>
        <v>5</v>
      </c>
      <c r="J73" s="8">
        <f t="shared" si="8"/>
        <v>5</v>
      </c>
    </row>
    <row r="74" spans="1:10" ht="15">
      <c r="A74" s="57" t="s">
        <v>228</v>
      </c>
      <c r="B74" s="57" t="s">
        <v>229</v>
      </c>
      <c r="C74" s="58"/>
      <c r="D74" s="58"/>
      <c r="E74" s="58"/>
      <c r="F74" s="58"/>
      <c r="G74" s="4">
        <f t="shared" si="6"/>
        <v>0</v>
      </c>
      <c r="H74" s="3"/>
      <c r="I74" s="4">
        <f t="shared" si="7"/>
        <v>0</v>
      </c>
      <c r="J74" s="5">
        <f t="shared" si="8"/>
        <v>5</v>
      </c>
    </row>
    <row r="75" spans="1:10" ht="15">
      <c r="A75" s="57" t="s">
        <v>206</v>
      </c>
      <c r="B75" s="57" t="s">
        <v>207</v>
      </c>
      <c r="C75" s="58">
        <v>0</v>
      </c>
      <c r="D75" s="58">
        <v>1</v>
      </c>
      <c r="E75" s="58"/>
      <c r="F75" s="58"/>
      <c r="G75" s="4">
        <f t="shared" si="6"/>
        <v>1</v>
      </c>
      <c r="H75" s="31"/>
      <c r="I75" s="34">
        <f t="shared" si="7"/>
        <v>1</v>
      </c>
      <c r="J75" s="5">
        <f t="shared" si="8"/>
        <v>5</v>
      </c>
    </row>
    <row r="76" spans="1:10" ht="15">
      <c r="A76" s="22" t="s">
        <v>327</v>
      </c>
      <c r="B76" s="23" t="s">
        <v>496</v>
      </c>
      <c r="C76" s="17">
        <v>5</v>
      </c>
      <c r="D76" s="17"/>
      <c r="E76" s="17"/>
      <c r="F76" s="24"/>
      <c r="G76" s="7">
        <f t="shared" si="6"/>
        <v>5</v>
      </c>
      <c r="H76" s="24"/>
      <c r="I76" s="25">
        <f t="shared" si="7"/>
        <v>5</v>
      </c>
      <c r="J76" s="8">
        <f t="shared" si="8"/>
        <v>5</v>
      </c>
    </row>
    <row r="77" spans="1:10" ht="15">
      <c r="A77" s="19" t="s">
        <v>329</v>
      </c>
      <c r="B77" s="19" t="s">
        <v>462</v>
      </c>
      <c r="C77" s="7">
        <v>5</v>
      </c>
      <c r="D77" s="7">
        <v>4</v>
      </c>
      <c r="E77" s="7"/>
      <c r="F77" s="7"/>
      <c r="G77" s="7">
        <f t="shared" si="6"/>
        <v>9</v>
      </c>
      <c r="H77" s="7"/>
      <c r="I77" s="25">
        <f t="shared" si="7"/>
        <v>9</v>
      </c>
      <c r="J77" s="8">
        <f t="shared" si="8"/>
        <v>5</v>
      </c>
    </row>
    <row r="78" spans="1:10" ht="15">
      <c r="A78" s="22" t="s">
        <v>328</v>
      </c>
      <c r="B78" s="23" t="s">
        <v>497</v>
      </c>
      <c r="C78" s="17">
        <v>5</v>
      </c>
      <c r="D78" s="17"/>
      <c r="E78" s="17">
        <v>5</v>
      </c>
      <c r="F78" s="24"/>
      <c r="G78" s="4">
        <f t="shared" si="6"/>
        <v>5</v>
      </c>
      <c r="H78" s="33"/>
      <c r="I78" s="34">
        <f t="shared" si="7"/>
        <v>5</v>
      </c>
      <c r="J78" s="5">
        <f t="shared" si="8"/>
        <v>5</v>
      </c>
    </row>
    <row r="79" spans="1:10" ht="15">
      <c r="A79" s="19" t="s">
        <v>542</v>
      </c>
      <c r="B79" s="19" t="s">
        <v>553</v>
      </c>
      <c r="C79" s="7">
        <v>5</v>
      </c>
      <c r="D79" s="7">
        <v>8</v>
      </c>
      <c r="E79" s="7">
        <v>20</v>
      </c>
      <c r="F79" s="7">
        <v>10</v>
      </c>
      <c r="G79" s="7">
        <f t="shared" si="6"/>
        <v>43</v>
      </c>
      <c r="H79" s="7"/>
      <c r="I79" s="25">
        <f t="shared" si="7"/>
        <v>43</v>
      </c>
      <c r="J79" s="8">
        <f t="shared" si="8"/>
        <v>5</v>
      </c>
    </row>
    <row r="80" spans="1:10" ht="15">
      <c r="A80" s="57" t="s">
        <v>230</v>
      </c>
      <c r="B80" s="57" t="s">
        <v>231</v>
      </c>
      <c r="C80" s="58">
        <v>5</v>
      </c>
      <c r="D80" s="58">
        <v>10</v>
      </c>
      <c r="E80" s="58">
        <v>2</v>
      </c>
      <c r="F80" s="58">
        <v>10</v>
      </c>
      <c r="G80" s="4">
        <f t="shared" si="6"/>
        <v>25</v>
      </c>
      <c r="H80" s="3"/>
      <c r="I80" s="4">
        <f t="shared" si="7"/>
        <v>25</v>
      </c>
      <c r="J80" s="5">
        <f t="shared" si="8"/>
        <v>5</v>
      </c>
    </row>
    <row r="81" spans="1:10" ht="15" customHeight="1">
      <c r="A81" s="67" t="s">
        <v>330</v>
      </c>
      <c r="B81" s="69" t="s">
        <v>498</v>
      </c>
      <c r="C81" s="3">
        <v>5</v>
      </c>
      <c r="D81" s="3"/>
      <c r="E81" s="3"/>
      <c r="F81" s="33"/>
      <c r="G81" s="14">
        <f t="shared" si="6"/>
        <v>5</v>
      </c>
      <c r="H81" s="33"/>
      <c r="I81" s="34">
        <f t="shared" si="7"/>
        <v>5</v>
      </c>
      <c r="J81" s="5">
        <f t="shared" si="8"/>
        <v>5</v>
      </c>
    </row>
    <row r="82" spans="1:10" ht="15" customHeight="1">
      <c r="A82" s="19" t="s">
        <v>325</v>
      </c>
      <c r="B82" s="19" t="s">
        <v>499</v>
      </c>
      <c r="C82" s="7">
        <v>5</v>
      </c>
      <c r="D82" s="6"/>
      <c r="E82" s="6"/>
      <c r="F82" s="6"/>
      <c r="G82" s="7">
        <f t="shared" si="6"/>
        <v>5</v>
      </c>
      <c r="H82" s="6"/>
      <c r="I82" s="25">
        <f t="shared" si="7"/>
        <v>5</v>
      </c>
      <c r="J82" s="8">
        <f t="shared" si="8"/>
        <v>5</v>
      </c>
    </row>
    <row r="83" spans="1:10" ht="15" customHeight="1">
      <c r="A83" s="17" t="s">
        <v>331</v>
      </c>
      <c r="B83" s="26" t="s">
        <v>411</v>
      </c>
      <c r="C83" s="6">
        <v>5</v>
      </c>
      <c r="D83" s="6">
        <v>8</v>
      </c>
      <c r="E83" s="6">
        <v>17</v>
      </c>
      <c r="F83" s="6">
        <v>10</v>
      </c>
      <c r="G83" s="7">
        <f t="shared" si="6"/>
        <v>40</v>
      </c>
      <c r="H83" s="6"/>
      <c r="I83" s="25">
        <f t="shared" si="7"/>
        <v>40</v>
      </c>
      <c r="J83" s="8">
        <f t="shared" si="8"/>
        <v>5</v>
      </c>
    </row>
    <row r="84" spans="1:10" ht="15" customHeight="1">
      <c r="A84" s="22" t="s">
        <v>332</v>
      </c>
      <c r="B84" s="23" t="s">
        <v>445</v>
      </c>
      <c r="C84" s="17"/>
      <c r="D84" s="17"/>
      <c r="E84" s="17">
        <v>16</v>
      </c>
      <c r="F84" s="24"/>
      <c r="G84" s="7">
        <f t="shared" si="6"/>
        <v>16</v>
      </c>
      <c r="H84" s="24"/>
      <c r="I84" s="25">
        <f t="shared" si="7"/>
        <v>16</v>
      </c>
      <c r="J84" s="8">
        <f t="shared" si="8"/>
        <v>5</v>
      </c>
    </row>
    <row r="85" spans="1:10" ht="15" customHeight="1">
      <c r="A85" s="22" t="s">
        <v>333</v>
      </c>
      <c r="B85" s="23" t="s">
        <v>500</v>
      </c>
      <c r="C85" s="17">
        <v>5</v>
      </c>
      <c r="D85" s="17"/>
      <c r="E85" s="17">
        <v>2</v>
      </c>
      <c r="F85" s="24"/>
      <c r="G85" s="7">
        <f t="shared" si="6"/>
        <v>5</v>
      </c>
      <c r="H85" s="24"/>
      <c r="I85" s="25">
        <f t="shared" si="7"/>
        <v>5</v>
      </c>
      <c r="J85" s="8">
        <f t="shared" si="8"/>
        <v>5</v>
      </c>
    </row>
    <row r="86" spans="1:10" ht="15" customHeight="1">
      <c r="A86" s="19" t="s">
        <v>334</v>
      </c>
      <c r="B86" s="19" t="s">
        <v>519</v>
      </c>
      <c r="C86" s="7">
        <v>0</v>
      </c>
      <c r="D86" s="7">
        <v>1</v>
      </c>
      <c r="E86" s="7"/>
      <c r="F86" s="7"/>
      <c r="G86" s="7">
        <f t="shared" si="6"/>
        <v>1</v>
      </c>
      <c r="H86" s="7"/>
      <c r="I86" s="25">
        <f t="shared" si="7"/>
        <v>1</v>
      </c>
      <c r="J86" s="8">
        <f t="shared" si="8"/>
        <v>5</v>
      </c>
    </row>
    <row r="87" spans="1:10" ht="15" customHeight="1">
      <c r="A87" s="57" t="s">
        <v>98</v>
      </c>
      <c r="B87" s="62" t="s">
        <v>99</v>
      </c>
      <c r="C87" s="58"/>
      <c r="D87" s="58"/>
      <c r="E87" s="58"/>
      <c r="F87" s="58"/>
      <c r="G87" s="7">
        <f t="shared" si="6"/>
        <v>0</v>
      </c>
      <c r="H87" s="6"/>
      <c r="I87" s="25">
        <f t="shared" si="7"/>
        <v>0</v>
      </c>
      <c r="J87" s="21">
        <f t="shared" si="8"/>
        <v>5</v>
      </c>
    </row>
    <row r="88" spans="1:10" ht="15" customHeight="1">
      <c r="A88" s="19" t="s">
        <v>337</v>
      </c>
      <c r="B88" s="49" t="s">
        <v>501</v>
      </c>
      <c r="C88" s="16">
        <v>5</v>
      </c>
      <c r="D88" s="16">
        <v>2</v>
      </c>
      <c r="E88" s="16"/>
      <c r="F88" s="16"/>
      <c r="G88" s="7">
        <f t="shared" si="6"/>
        <v>7</v>
      </c>
      <c r="H88" s="16"/>
      <c r="I88" s="25">
        <f t="shared" si="7"/>
        <v>7</v>
      </c>
      <c r="J88" s="21">
        <f t="shared" si="8"/>
        <v>5</v>
      </c>
    </row>
    <row r="89" spans="1:10" ht="15" customHeight="1">
      <c r="A89" s="22" t="s">
        <v>338</v>
      </c>
      <c r="B89" s="68" t="s">
        <v>502</v>
      </c>
      <c r="C89" s="17">
        <v>5</v>
      </c>
      <c r="D89" s="17"/>
      <c r="E89" s="17">
        <v>2</v>
      </c>
      <c r="F89" s="24"/>
      <c r="G89" s="7">
        <f t="shared" si="6"/>
        <v>5</v>
      </c>
      <c r="H89" s="24"/>
      <c r="I89" s="25">
        <f t="shared" si="7"/>
        <v>5</v>
      </c>
      <c r="J89" s="21">
        <f t="shared" si="8"/>
        <v>5</v>
      </c>
    </row>
    <row r="90" spans="1:10" ht="15" customHeight="1">
      <c r="A90" s="19" t="s">
        <v>543</v>
      </c>
      <c r="B90" s="20" t="s">
        <v>554</v>
      </c>
      <c r="C90" s="7"/>
      <c r="D90" s="7"/>
      <c r="E90" s="7">
        <v>10</v>
      </c>
      <c r="F90" s="7"/>
      <c r="G90" s="7">
        <f t="shared" si="6"/>
        <v>0</v>
      </c>
      <c r="H90" s="7"/>
      <c r="I90" s="7"/>
      <c r="J90" s="21"/>
    </row>
    <row r="91" spans="1:10" ht="15" customHeight="1">
      <c r="A91" s="57" t="s">
        <v>210</v>
      </c>
      <c r="B91" s="62" t="s">
        <v>211</v>
      </c>
      <c r="C91" s="58"/>
      <c r="D91" s="58"/>
      <c r="E91" s="58">
        <v>0</v>
      </c>
      <c r="F91" s="58"/>
      <c r="G91" s="7">
        <f t="shared" si="6"/>
        <v>0</v>
      </c>
      <c r="H91" s="6"/>
      <c r="I91" s="25">
        <f>G91+H91</f>
        <v>0</v>
      </c>
      <c r="J91" s="21">
        <f>IF(I91&lt;=50,5,IF(I91&lt;=60,6,IF(I91&lt;=70,7,IF(I91&lt;=80,8,IF(I91&lt;=90,9,IF(I91&lt;=100,10,"-"))))))</f>
        <v>5</v>
      </c>
    </row>
    <row r="92" spans="1:10" ht="15" customHeight="1">
      <c r="A92" s="63" t="s">
        <v>580</v>
      </c>
      <c r="B92" s="70" t="s">
        <v>581</v>
      </c>
      <c r="C92" s="58"/>
      <c r="D92" s="58"/>
      <c r="E92" s="58">
        <v>21</v>
      </c>
      <c r="F92" s="58">
        <v>7</v>
      </c>
      <c r="G92" s="7">
        <f t="shared" si="6"/>
        <v>28</v>
      </c>
      <c r="H92" s="17"/>
      <c r="I92" s="7"/>
      <c r="J92" s="21"/>
    </row>
    <row r="93" spans="1:10" ht="15" customHeight="1">
      <c r="A93" s="19" t="s">
        <v>335</v>
      </c>
      <c r="B93" s="20" t="s">
        <v>555</v>
      </c>
      <c r="C93" s="7">
        <v>5</v>
      </c>
      <c r="D93" s="7">
        <v>0</v>
      </c>
      <c r="E93" s="7">
        <v>19</v>
      </c>
      <c r="F93" s="7">
        <v>0</v>
      </c>
      <c r="G93" s="7">
        <f t="shared" si="6"/>
        <v>24</v>
      </c>
      <c r="H93" s="7"/>
      <c r="I93" s="25">
        <f t="shared" ref="I93:I99" si="9">G93+H93</f>
        <v>24</v>
      </c>
      <c r="J93" s="21">
        <f t="shared" ref="J93:J99" si="10">IF(I93&lt;=50,5,IF(I93&lt;=60,6,IF(I93&lt;=70,7,IF(I93&lt;=80,8,IF(I93&lt;=90,9,IF(I93&lt;=100,10,"-"))))))</f>
        <v>5</v>
      </c>
    </row>
    <row r="94" spans="1:10" ht="15" customHeight="1">
      <c r="A94" s="57" t="s">
        <v>50</v>
      </c>
      <c r="B94" s="62" t="s">
        <v>51</v>
      </c>
      <c r="C94" s="58"/>
      <c r="D94" s="58"/>
      <c r="E94" s="58"/>
      <c r="F94" s="58"/>
      <c r="G94" s="7">
        <f t="shared" si="6"/>
        <v>0</v>
      </c>
      <c r="H94" s="17"/>
      <c r="I94" s="7">
        <f t="shared" si="9"/>
        <v>0</v>
      </c>
      <c r="J94" s="21">
        <f t="shared" si="10"/>
        <v>5</v>
      </c>
    </row>
    <row r="95" spans="1:10" ht="15" customHeight="1">
      <c r="A95" s="57" t="s">
        <v>144</v>
      </c>
      <c r="B95" s="62" t="s">
        <v>145</v>
      </c>
      <c r="C95" s="58"/>
      <c r="D95" s="58"/>
      <c r="E95" s="58">
        <v>0</v>
      </c>
      <c r="F95" s="58"/>
      <c r="G95" s="7">
        <f t="shared" si="6"/>
        <v>0</v>
      </c>
      <c r="H95" s="6"/>
      <c r="I95" s="25">
        <f t="shared" si="9"/>
        <v>0</v>
      </c>
      <c r="J95" s="21">
        <f t="shared" si="10"/>
        <v>5</v>
      </c>
    </row>
    <row r="96" spans="1:10" ht="15" customHeight="1">
      <c r="A96" s="17" t="s">
        <v>339</v>
      </c>
      <c r="B96" s="26" t="s">
        <v>556</v>
      </c>
      <c r="C96" s="6">
        <v>5</v>
      </c>
      <c r="D96" s="6">
        <v>2</v>
      </c>
      <c r="E96" s="6">
        <v>16</v>
      </c>
      <c r="F96" s="6">
        <v>7</v>
      </c>
      <c r="G96" s="7">
        <f t="shared" si="6"/>
        <v>30</v>
      </c>
      <c r="H96" s="6"/>
      <c r="I96" s="25">
        <f t="shared" si="9"/>
        <v>30</v>
      </c>
      <c r="J96" s="21">
        <f t="shared" si="10"/>
        <v>5</v>
      </c>
    </row>
    <row r="97" spans="1:10" ht="15" customHeight="1">
      <c r="A97" s="57" t="s">
        <v>200</v>
      </c>
      <c r="B97" s="57" t="s">
        <v>201</v>
      </c>
      <c r="C97" s="58"/>
      <c r="D97" s="58"/>
      <c r="E97" s="58"/>
      <c r="F97" s="58"/>
      <c r="G97" s="7">
        <f t="shared" si="6"/>
        <v>0</v>
      </c>
      <c r="H97" s="17"/>
      <c r="I97" s="7">
        <f t="shared" si="9"/>
        <v>0</v>
      </c>
      <c r="J97" s="21">
        <f t="shared" si="10"/>
        <v>5</v>
      </c>
    </row>
    <row r="98" spans="1:10" ht="15" customHeight="1">
      <c r="A98" s="19" t="s">
        <v>340</v>
      </c>
      <c r="B98" s="27" t="s">
        <v>454</v>
      </c>
      <c r="C98" s="16">
        <v>5</v>
      </c>
      <c r="D98" s="16">
        <v>5</v>
      </c>
      <c r="E98" s="16">
        <v>9</v>
      </c>
      <c r="F98" s="16"/>
      <c r="G98" s="7">
        <f t="shared" si="6"/>
        <v>10</v>
      </c>
      <c r="H98" s="16"/>
      <c r="I98" s="25">
        <f t="shared" si="9"/>
        <v>10</v>
      </c>
      <c r="J98" s="21">
        <f t="shared" si="10"/>
        <v>5</v>
      </c>
    </row>
    <row r="99" spans="1:10" ht="15" customHeight="1">
      <c r="A99" s="57" t="s">
        <v>106</v>
      </c>
      <c r="B99" s="57" t="s">
        <v>107</v>
      </c>
      <c r="C99" s="58">
        <v>5</v>
      </c>
      <c r="D99" s="58">
        <v>4</v>
      </c>
      <c r="E99" s="58">
        <v>12</v>
      </c>
      <c r="F99" s="58"/>
      <c r="G99" s="7">
        <f t="shared" si="6"/>
        <v>9</v>
      </c>
      <c r="H99" s="6"/>
      <c r="I99" s="25">
        <f t="shared" si="9"/>
        <v>9</v>
      </c>
      <c r="J99" s="21">
        <f t="shared" si="10"/>
        <v>5</v>
      </c>
    </row>
    <row r="100" spans="1:10" ht="15" customHeight="1">
      <c r="A100" s="19" t="s">
        <v>341</v>
      </c>
      <c r="B100" s="19" t="s">
        <v>439</v>
      </c>
      <c r="C100" s="7"/>
      <c r="D100" s="7">
        <v>2</v>
      </c>
      <c r="E100" s="7">
        <v>18</v>
      </c>
      <c r="F100" s="7">
        <v>8</v>
      </c>
      <c r="G100" s="7">
        <f t="shared" si="6"/>
        <v>28</v>
      </c>
      <c r="H100" s="7"/>
      <c r="I100" s="7"/>
      <c r="J100" s="21"/>
    </row>
    <row r="101" spans="1:10" ht="15" customHeight="1">
      <c r="A101" s="57" t="s">
        <v>194</v>
      </c>
      <c r="B101" s="57" t="s">
        <v>195</v>
      </c>
      <c r="C101" s="58">
        <v>5</v>
      </c>
      <c r="D101" s="58">
        <v>2</v>
      </c>
      <c r="E101" s="58"/>
      <c r="F101" s="58"/>
      <c r="G101" s="7">
        <f t="shared" si="6"/>
        <v>7</v>
      </c>
      <c r="H101" s="6"/>
      <c r="I101" s="25">
        <f t="shared" ref="I101:I132" si="11">G101+H101</f>
        <v>7</v>
      </c>
      <c r="J101" s="21">
        <f t="shared" ref="J101:J132" si="12">IF(I101&lt;=50,5,IF(I101&lt;=60,6,IF(I101&lt;=70,7,IF(I101&lt;=80,8,IF(I101&lt;=90,9,IF(I101&lt;=100,10,"-"))))))</f>
        <v>5</v>
      </c>
    </row>
    <row r="102" spans="1:10" ht="15" customHeight="1">
      <c r="A102" s="19" t="s">
        <v>343</v>
      </c>
      <c r="B102" s="19" t="s">
        <v>503</v>
      </c>
      <c r="C102" s="6">
        <v>5</v>
      </c>
      <c r="D102" s="6"/>
      <c r="E102" s="6">
        <v>3</v>
      </c>
      <c r="F102" s="6"/>
      <c r="G102" s="7">
        <f t="shared" si="6"/>
        <v>5</v>
      </c>
      <c r="H102" s="6"/>
      <c r="I102" s="25">
        <f t="shared" si="11"/>
        <v>5</v>
      </c>
      <c r="J102" s="21">
        <f t="shared" si="12"/>
        <v>5</v>
      </c>
    </row>
    <row r="103" spans="1:10" ht="15" customHeight="1">
      <c r="A103" s="17" t="s">
        <v>342</v>
      </c>
      <c r="B103" s="26" t="s">
        <v>427</v>
      </c>
      <c r="C103" s="6">
        <v>5</v>
      </c>
      <c r="D103" s="6">
        <v>1</v>
      </c>
      <c r="E103" s="6">
        <v>16</v>
      </c>
      <c r="F103" s="6">
        <v>6</v>
      </c>
      <c r="G103" s="7">
        <f t="shared" si="6"/>
        <v>28</v>
      </c>
      <c r="H103" s="6"/>
      <c r="I103" s="25">
        <f t="shared" si="11"/>
        <v>28</v>
      </c>
      <c r="J103" s="21">
        <f t="shared" si="12"/>
        <v>5</v>
      </c>
    </row>
    <row r="104" spans="1:10" ht="15" customHeight="1">
      <c r="A104" s="57" t="s">
        <v>176</v>
      </c>
      <c r="B104" s="57" t="s">
        <v>177</v>
      </c>
      <c r="C104" s="58"/>
      <c r="D104" s="58"/>
      <c r="E104" s="58">
        <v>16</v>
      </c>
      <c r="F104" s="58"/>
      <c r="G104" s="7">
        <f t="shared" ref="G104:G135" si="13">C104+D104+IF(E104&lt;16,0,E104)+F104</f>
        <v>16</v>
      </c>
      <c r="H104" s="6"/>
      <c r="I104" s="25">
        <f t="shared" si="11"/>
        <v>16</v>
      </c>
      <c r="J104" s="21">
        <f t="shared" si="12"/>
        <v>5</v>
      </c>
    </row>
    <row r="105" spans="1:10" ht="15" customHeight="1">
      <c r="A105" s="19" t="s">
        <v>358</v>
      </c>
      <c r="B105" s="19" t="s">
        <v>558</v>
      </c>
      <c r="C105" s="7">
        <v>0</v>
      </c>
      <c r="D105" s="7">
        <v>1</v>
      </c>
      <c r="E105" s="7"/>
      <c r="F105" s="7"/>
      <c r="G105" s="7">
        <f t="shared" si="13"/>
        <v>1</v>
      </c>
      <c r="H105" s="7"/>
      <c r="I105" s="25">
        <f t="shared" si="11"/>
        <v>1</v>
      </c>
      <c r="J105" s="21">
        <f t="shared" si="12"/>
        <v>5</v>
      </c>
    </row>
    <row r="106" spans="1:10" ht="15" customHeight="1">
      <c r="A106" s="19" t="s">
        <v>344</v>
      </c>
      <c r="B106" s="19" t="s">
        <v>418</v>
      </c>
      <c r="C106" s="7">
        <v>5</v>
      </c>
      <c r="D106" s="7">
        <v>0</v>
      </c>
      <c r="E106" s="7">
        <v>18</v>
      </c>
      <c r="F106" s="7">
        <v>8</v>
      </c>
      <c r="G106" s="7">
        <f t="shared" si="13"/>
        <v>31</v>
      </c>
      <c r="H106" s="7"/>
      <c r="I106" s="25">
        <f t="shared" si="11"/>
        <v>31</v>
      </c>
      <c r="J106" s="21">
        <f t="shared" si="12"/>
        <v>5</v>
      </c>
    </row>
    <row r="107" spans="1:10" ht="15" customHeight="1">
      <c r="A107" s="22" t="s">
        <v>345</v>
      </c>
      <c r="B107" s="23" t="s">
        <v>504</v>
      </c>
      <c r="C107" s="17">
        <v>5</v>
      </c>
      <c r="D107" s="17"/>
      <c r="E107" s="17"/>
      <c r="F107" s="24"/>
      <c r="G107" s="7">
        <f t="shared" si="13"/>
        <v>5</v>
      </c>
      <c r="H107" s="24"/>
      <c r="I107" s="25">
        <f t="shared" si="11"/>
        <v>5</v>
      </c>
      <c r="J107" s="21">
        <f t="shared" si="12"/>
        <v>5</v>
      </c>
    </row>
    <row r="108" spans="1:10" ht="15" customHeight="1">
      <c r="A108" s="57" t="s">
        <v>138</v>
      </c>
      <c r="B108" s="57" t="s">
        <v>139</v>
      </c>
      <c r="C108" s="58"/>
      <c r="D108" s="58"/>
      <c r="E108" s="58"/>
      <c r="F108" s="58"/>
      <c r="G108" s="7">
        <f t="shared" si="13"/>
        <v>0</v>
      </c>
      <c r="H108" s="6"/>
      <c r="I108" s="25">
        <f t="shared" si="11"/>
        <v>0</v>
      </c>
      <c r="J108" s="21">
        <f t="shared" si="12"/>
        <v>5</v>
      </c>
    </row>
    <row r="109" spans="1:10" ht="15.75" customHeight="1">
      <c r="A109" s="17" t="s">
        <v>346</v>
      </c>
      <c r="B109" s="26" t="s">
        <v>416</v>
      </c>
      <c r="C109" s="6">
        <v>5</v>
      </c>
      <c r="D109" s="6">
        <v>5</v>
      </c>
      <c r="E109" s="6">
        <v>18</v>
      </c>
      <c r="F109" s="6">
        <v>5</v>
      </c>
      <c r="G109" s="7">
        <f t="shared" si="13"/>
        <v>33</v>
      </c>
      <c r="H109" s="6"/>
      <c r="I109" s="25">
        <f t="shared" si="11"/>
        <v>33</v>
      </c>
      <c r="J109" s="21">
        <f t="shared" si="12"/>
        <v>5</v>
      </c>
    </row>
    <row r="110" spans="1:10" ht="15" customHeight="1">
      <c r="A110" s="19" t="s">
        <v>347</v>
      </c>
      <c r="B110" s="19" t="s">
        <v>432</v>
      </c>
      <c r="C110" s="7">
        <v>5</v>
      </c>
      <c r="D110" s="7">
        <v>4</v>
      </c>
      <c r="E110" s="7">
        <v>19</v>
      </c>
      <c r="F110" s="7"/>
      <c r="G110" s="7">
        <f t="shared" si="13"/>
        <v>28</v>
      </c>
      <c r="H110" s="7"/>
      <c r="I110" s="25">
        <f t="shared" si="11"/>
        <v>28</v>
      </c>
      <c r="J110" s="21">
        <f t="shared" si="12"/>
        <v>5</v>
      </c>
    </row>
    <row r="111" spans="1:10" ht="15" customHeight="1">
      <c r="A111" s="57" t="s">
        <v>8</v>
      </c>
      <c r="B111" s="57" t="s">
        <v>9</v>
      </c>
      <c r="C111" s="58"/>
      <c r="D111" s="58"/>
      <c r="E111" s="58"/>
      <c r="F111" s="58"/>
      <c r="G111" s="7">
        <f t="shared" si="13"/>
        <v>0</v>
      </c>
      <c r="H111" s="17"/>
      <c r="I111" s="7">
        <f t="shared" si="11"/>
        <v>0</v>
      </c>
      <c r="J111" s="21">
        <f t="shared" si="12"/>
        <v>5</v>
      </c>
    </row>
    <row r="112" spans="1:10" ht="15" customHeight="1">
      <c r="A112" s="57" t="s">
        <v>112</v>
      </c>
      <c r="B112" s="57" t="s">
        <v>113</v>
      </c>
      <c r="C112" s="58"/>
      <c r="D112" s="58"/>
      <c r="E112" s="58"/>
      <c r="F112" s="58"/>
      <c r="G112" s="7">
        <f t="shared" si="13"/>
        <v>0</v>
      </c>
      <c r="H112" s="6"/>
      <c r="I112" s="25">
        <f t="shared" si="11"/>
        <v>0</v>
      </c>
      <c r="J112" s="21">
        <f t="shared" si="12"/>
        <v>5</v>
      </c>
    </row>
    <row r="113" spans="1:10" ht="15" customHeight="1">
      <c r="A113" s="22" t="s">
        <v>348</v>
      </c>
      <c r="B113" s="23" t="s">
        <v>505</v>
      </c>
      <c r="C113" s="17">
        <v>5</v>
      </c>
      <c r="D113" s="17"/>
      <c r="E113" s="17"/>
      <c r="F113" s="24"/>
      <c r="G113" s="7">
        <f t="shared" si="13"/>
        <v>5</v>
      </c>
      <c r="H113" s="24"/>
      <c r="I113" s="25">
        <f t="shared" si="11"/>
        <v>5</v>
      </c>
      <c r="J113" s="21">
        <f t="shared" si="12"/>
        <v>5</v>
      </c>
    </row>
    <row r="114" spans="1:10" ht="15" customHeight="1">
      <c r="A114" s="57" t="s">
        <v>34</v>
      </c>
      <c r="B114" s="57" t="s">
        <v>35</v>
      </c>
      <c r="C114" s="58">
        <v>5</v>
      </c>
      <c r="D114" s="58">
        <v>4</v>
      </c>
      <c r="E114" s="58">
        <v>7</v>
      </c>
      <c r="F114" s="58"/>
      <c r="G114" s="7">
        <f t="shared" si="13"/>
        <v>9</v>
      </c>
      <c r="H114" s="17"/>
      <c r="I114" s="7">
        <f t="shared" si="11"/>
        <v>9</v>
      </c>
      <c r="J114" s="21">
        <f t="shared" si="12"/>
        <v>5</v>
      </c>
    </row>
    <row r="115" spans="1:10" ht="15" customHeight="1">
      <c r="A115" s="57" t="s">
        <v>2</v>
      </c>
      <c r="B115" s="57" t="s">
        <v>3</v>
      </c>
      <c r="C115" s="58"/>
      <c r="D115" s="58"/>
      <c r="E115" s="58"/>
      <c r="F115" s="58"/>
      <c r="G115" s="7">
        <f t="shared" si="13"/>
        <v>0</v>
      </c>
      <c r="H115" s="17"/>
      <c r="I115" s="7">
        <f t="shared" si="11"/>
        <v>0</v>
      </c>
      <c r="J115" s="8">
        <f t="shared" si="12"/>
        <v>5</v>
      </c>
    </row>
    <row r="116" spans="1:10" ht="15" customHeight="1">
      <c r="A116" s="18" t="s">
        <v>350</v>
      </c>
      <c r="B116" s="26" t="s">
        <v>435</v>
      </c>
      <c r="C116" s="17">
        <v>5</v>
      </c>
      <c r="D116" s="17"/>
      <c r="E116" s="17">
        <v>16</v>
      </c>
      <c r="F116" s="24"/>
      <c r="G116" s="7">
        <f t="shared" si="13"/>
        <v>21</v>
      </c>
      <c r="H116" s="24"/>
      <c r="I116" s="25">
        <f t="shared" si="11"/>
        <v>21</v>
      </c>
      <c r="J116" s="21">
        <f t="shared" si="12"/>
        <v>5</v>
      </c>
    </row>
    <row r="117" spans="1:10" ht="15" customHeight="1">
      <c r="A117" s="19" t="s">
        <v>351</v>
      </c>
      <c r="B117" s="27" t="s">
        <v>479</v>
      </c>
      <c r="C117" s="16">
        <v>5</v>
      </c>
      <c r="D117" s="16">
        <v>2</v>
      </c>
      <c r="E117" s="16"/>
      <c r="F117" s="16"/>
      <c r="G117" s="7">
        <f t="shared" si="13"/>
        <v>7</v>
      </c>
      <c r="H117" s="16"/>
      <c r="I117" s="25">
        <f t="shared" si="11"/>
        <v>7</v>
      </c>
      <c r="J117" s="21">
        <f t="shared" si="12"/>
        <v>5</v>
      </c>
    </row>
    <row r="118" spans="1:10" ht="15" customHeight="1">
      <c r="A118" s="17" t="s">
        <v>352</v>
      </c>
      <c r="B118" s="26" t="s">
        <v>464</v>
      </c>
      <c r="C118" s="6">
        <v>5</v>
      </c>
      <c r="D118" s="6">
        <v>3</v>
      </c>
      <c r="E118" s="6"/>
      <c r="F118" s="6"/>
      <c r="G118" s="7">
        <f t="shared" si="13"/>
        <v>8</v>
      </c>
      <c r="H118" s="6"/>
      <c r="I118" s="25">
        <f t="shared" si="11"/>
        <v>8</v>
      </c>
      <c r="J118" s="21">
        <f t="shared" si="12"/>
        <v>5</v>
      </c>
    </row>
    <row r="119" spans="1:10" ht="15" customHeight="1">
      <c r="A119" s="17" t="s">
        <v>353</v>
      </c>
      <c r="B119" s="26" t="s">
        <v>446</v>
      </c>
      <c r="C119" s="6">
        <v>5</v>
      </c>
      <c r="D119" s="6">
        <v>4</v>
      </c>
      <c r="E119" s="6"/>
      <c r="F119" s="6">
        <v>7</v>
      </c>
      <c r="G119" s="7">
        <f t="shared" si="13"/>
        <v>16</v>
      </c>
      <c r="H119" s="6"/>
      <c r="I119" s="25">
        <f t="shared" si="11"/>
        <v>16</v>
      </c>
      <c r="J119" s="21">
        <f t="shared" si="12"/>
        <v>5</v>
      </c>
    </row>
    <row r="120" spans="1:10" ht="15" customHeight="1">
      <c r="A120" s="57" t="s">
        <v>152</v>
      </c>
      <c r="B120" s="57" t="s">
        <v>153</v>
      </c>
      <c r="C120" s="58"/>
      <c r="D120" s="58"/>
      <c r="E120" s="58"/>
      <c r="F120" s="58"/>
      <c r="G120" s="7">
        <f t="shared" si="13"/>
        <v>0</v>
      </c>
      <c r="H120" s="17"/>
      <c r="I120" s="7">
        <f t="shared" si="11"/>
        <v>0</v>
      </c>
      <c r="J120" s="66">
        <f t="shared" si="12"/>
        <v>5</v>
      </c>
    </row>
    <row r="121" spans="1:10" ht="15" customHeight="1">
      <c r="A121" s="18" t="s">
        <v>354</v>
      </c>
      <c r="B121" s="26" t="s">
        <v>557</v>
      </c>
      <c r="C121" s="17">
        <v>5</v>
      </c>
      <c r="D121" s="17">
        <v>2</v>
      </c>
      <c r="E121" s="17">
        <v>16</v>
      </c>
      <c r="F121" s="24"/>
      <c r="G121" s="7">
        <f t="shared" si="13"/>
        <v>23</v>
      </c>
      <c r="H121" s="24"/>
      <c r="I121" s="25">
        <f t="shared" si="11"/>
        <v>23</v>
      </c>
      <c r="J121" s="8">
        <f t="shared" si="12"/>
        <v>5</v>
      </c>
    </row>
    <row r="122" spans="1:10" ht="15" customHeight="1">
      <c r="A122" s="19" t="s">
        <v>355</v>
      </c>
      <c r="B122" s="27" t="s">
        <v>468</v>
      </c>
      <c r="C122" s="16">
        <v>5</v>
      </c>
      <c r="D122" s="16">
        <v>2</v>
      </c>
      <c r="E122" s="16"/>
      <c r="F122" s="16"/>
      <c r="G122" s="7">
        <f t="shared" si="13"/>
        <v>7</v>
      </c>
      <c r="H122" s="16"/>
      <c r="I122" s="25">
        <f t="shared" si="11"/>
        <v>7</v>
      </c>
      <c r="J122" s="21">
        <f t="shared" si="12"/>
        <v>5</v>
      </c>
    </row>
    <row r="123" spans="1:10" ht="15" customHeight="1">
      <c r="A123" s="57" t="s">
        <v>46</v>
      </c>
      <c r="B123" s="57" t="s">
        <v>47</v>
      </c>
      <c r="C123" s="58">
        <v>5</v>
      </c>
      <c r="D123" s="58">
        <v>10</v>
      </c>
      <c r="E123" s="58"/>
      <c r="F123" s="58"/>
      <c r="G123" s="7">
        <f t="shared" si="13"/>
        <v>15</v>
      </c>
      <c r="H123" s="6"/>
      <c r="I123" s="25">
        <f t="shared" si="11"/>
        <v>15</v>
      </c>
      <c r="J123" s="21">
        <f t="shared" si="12"/>
        <v>5</v>
      </c>
    </row>
    <row r="124" spans="1:10" ht="15" customHeight="1">
      <c r="A124" s="17" t="s">
        <v>356</v>
      </c>
      <c r="B124" s="26" t="s">
        <v>465</v>
      </c>
      <c r="C124" s="6">
        <v>5</v>
      </c>
      <c r="D124" s="6">
        <v>3</v>
      </c>
      <c r="E124" s="6">
        <v>6</v>
      </c>
      <c r="F124" s="6"/>
      <c r="G124" s="7">
        <f t="shared" si="13"/>
        <v>8</v>
      </c>
      <c r="H124" s="6"/>
      <c r="I124" s="25">
        <f t="shared" si="11"/>
        <v>8</v>
      </c>
      <c r="J124" s="21">
        <f t="shared" si="12"/>
        <v>5</v>
      </c>
    </row>
    <row r="125" spans="1:10" ht="15" customHeight="1">
      <c r="A125" s="57" t="s">
        <v>174</v>
      </c>
      <c r="B125" s="57" t="s">
        <v>175</v>
      </c>
      <c r="C125" s="58">
        <v>5</v>
      </c>
      <c r="D125" s="58">
        <v>10</v>
      </c>
      <c r="E125" s="58"/>
      <c r="F125" s="58"/>
      <c r="G125" s="7">
        <f t="shared" si="13"/>
        <v>15</v>
      </c>
      <c r="H125" s="17"/>
      <c r="I125" s="7">
        <f t="shared" si="11"/>
        <v>15</v>
      </c>
      <c r="J125" s="21">
        <f t="shared" si="12"/>
        <v>5</v>
      </c>
    </row>
    <row r="126" spans="1:10" ht="15" customHeight="1">
      <c r="A126" s="57" t="s">
        <v>72</v>
      </c>
      <c r="B126" s="57" t="s">
        <v>73</v>
      </c>
      <c r="C126" s="58">
        <v>5</v>
      </c>
      <c r="D126" s="58">
        <v>6</v>
      </c>
      <c r="E126" s="58">
        <v>12</v>
      </c>
      <c r="F126" s="58"/>
      <c r="G126" s="7">
        <f t="shared" si="13"/>
        <v>11</v>
      </c>
      <c r="H126" s="17"/>
      <c r="I126" s="7">
        <f t="shared" si="11"/>
        <v>11</v>
      </c>
      <c r="J126" s="21">
        <f t="shared" si="12"/>
        <v>5</v>
      </c>
    </row>
    <row r="127" spans="1:10" ht="15" customHeight="1">
      <c r="A127" s="57" t="s">
        <v>168</v>
      </c>
      <c r="B127" s="57" t="s">
        <v>169</v>
      </c>
      <c r="C127" s="58">
        <v>5</v>
      </c>
      <c r="D127" s="58">
        <v>10</v>
      </c>
      <c r="E127" s="58">
        <v>13</v>
      </c>
      <c r="F127" s="58">
        <v>5</v>
      </c>
      <c r="G127" s="7">
        <f t="shared" si="13"/>
        <v>20</v>
      </c>
      <c r="H127" s="6"/>
      <c r="I127" s="25">
        <f t="shared" si="11"/>
        <v>20</v>
      </c>
      <c r="J127" s="21">
        <f t="shared" si="12"/>
        <v>5</v>
      </c>
    </row>
    <row r="128" spans="1:10" ht="15" customHeight="1">
      <c r="A128" s="19" t="s">
        <v>357</v>
      </c>
      <c r="B128" s="19" t="s">
        <v>443</v>
      </c>
      <c r="C128" s="7">
        <v>0</v>
      </c>
      <c r="D128" s="7">
        <v>1</v>
      </c>
      <c r="E128" s="7">
        <v>16</v>
      </c>
      <c r="F128" s="7"/>
      <c r="G128" s="7">
        <f t="shared" si="13"/>
        <v>17</v>
      </c>
      <c r="H128" s="7"/>
      <c r="I128" s="25">
        <f t="shared" si="11"/>
        <v>17</v>
      </c>
      <c r="J128" s="21">
        <f t="shared" si="12"/>
        <v>5</v>
      </c>
    </row>
    <row r="129" spans="1:10" ht="15" customHeight="1">
      <c r="A129" s="57" t="s">
        <v>170</v>
      </c>
      <c r="B129" s="57" t="s">
        <v>171</v>
      </c>
      <c r="C129" s="58"/>
      <c r="D129" s="58"/>
      <c r="E129" s="58"/>
      <c r="F129" s="58"/>
      <c r="G129" s="7">
        <f t="shared" si="13"/>
        <v>0</v>
      </c>
      <c r="H129" s="17"/>
      <c r="I129" s="7">
        <f t="shared" si="11"/>
        <v>0</v>
      </c>
      <c r="J129" s="21">
        <f t="shared" si="12"/>
        <v>5</v>
      </c>
    </row>
    <row r="130" spans="1:10" ht="15" customHeight="1">
      <c r="A130" s="19" t="s">
        <v>359</v>
      </c>
      <c r="B130" s="19" t="s">
        <v>433</v>
      </c>
      <c r="C130" s="7">
        <v>5</v>
      </c>
      <c r="D130" s="7">
        <v>0</v>
      </c>
      <c r="E130" s="7">
        <v>18</v>
      </c>
      <c r="F130" s="7">
        <v>0</v>
      </c>
      <c r="G130" s="7">
        <f t="shared" si="13"/>
        <v>23</v>
      </c>
      <c r="H130" s="7"/>
      <c r="I130" s="25">
        <f t="shared" si="11"/>
        <v>23</v>
      </c>
      <c r="J130" s="21">
        <f t="shared" si="12"/>
        <v>5</v>
      </c>
    </row>
    <row r="131" spans="1:10" ht="15" customHeight="1">
      <c r="A131" s="19" t="s">
        <v>360</v>
      </c>
      <c r="B131" s="19" t="s">
        <v>559</v>
      </c>
      <c r="C131" s="7">
        <v>0</v>
      </c>
      <c r="D131" s="7"/>
      <c r="E131" s="7">
        <v>20</v>
      </c>
      <c r="F131" s="7"/>
      <c r="G131" s="7">
        <f t="shared" si="13"/>
        <v>20</v>
      </c>
      <c r="H131" s="7"/>
      <c r="I131" s="25">
        <f t="shared" si="11"/>
        <v>20</v>
      </c>
      <c r="J131" s="21">
        <f t="shared" si="12"/>
        <v>5</v>
      </c>
    </row>
    <row r="132" spans="1:10" ht="15" customHeight="1">
      <c r="A132" s="57" t="s">
        <v>154</v>
      </c>
      <c r="B132" s="57" t="s">
        <v>155</v>
      </c>
      <c r="C132" s="58"/>
      <c r="D132" s="58"/>
      <c r="E132" s="58"/>
      <c r="F132" s="58"/>
      <c r="G132" s="7">
        <f t="shared" si="13"/>
        <v>0</v>
      </c>
      <c r="H132" s="6"/>
      <c r="I132" s="25">
        <f t="shared" si="11"/>
        <v>0</v>
      </c>
      <c r="J132" s="21">
        <f t="shared" si="12"/>
        <v>5</v>
      </c>
    </row>
    <row r="133" spans="1:10" ht="15" customHeight="1">
      <c r="A133" s="57" t="s">
        <v>128</v>
      </c>
      <c r="B133" s="57" t="s">
        <v>129</v>
      </c>
      <c r="C133" s="58">
        <v>5</v>
      </c>
      <c r="D133" s="58">
        <v>4</v>
      </c>
      <c r="E133" s="58">
        <v>13</v>
      </c>
      <c r="F133" s="58">
        <v>5</v>
      </c>
      <c r="G133" s="7">
        <f t="shared" si="13"/>
        <v>14</v>
      </c>
      <c r="H133" s="6"/>
      <c r="I133" s="25">
        <f t="shared" ref="I133:I164" si="14">G133+H133</f>
        <v>14</v>
      </c>
      <c r="J133" s="21">
        <f t="shared" ref="J133:J164" si="15">IF(I133&lt;=50,5,IF(I133&lt;=60,6,IF(I133&lt;=70,7,IF(I133&lt;=80,8,IF(I133&lt;=90,9,IF(I133&lt;=100,10,"-"))))))</f>
        <v>5</v>
      </c>
    </row>
    <row r="134" spans="1:10" ht="15" customHeight="1">
      <c r="A134" s="19" t="s">
        <v>361</v>
      </c>
      <c r="B134" s="27" t="s">
        <v>429</v>
      </c>
      <c r="C134" s="16">
        <v>5</v>
      </c>
      <c r="D134" s="16"/>
      <c r="E134" s="16">
        <v>16</v>
      </c>
      <c r="F134" s="16">
        <v>7</v>
      </c>
      <c r="G134" s="7">
        <f t="shared" si="13"/>
        <v>28</v>
      </c>
      <c r="H134" s="16"/>
      <c r="I134" s="25">
        <f t="shared" si="14"/>
        <v>28</v>
      </c>
      <c r="J134" s="21">
        <f t="shared" si="15"/>
        <v>5</v>
      </c>
    </row>
    <row r="135" spans="1:10" ht="15" customHeight="1">
      <c r="A135" s="18" t="s">
        <v>363</v>
      </c>
      <c r="B135" s="26" t="s">
        <v>455</v>
      </c>
      <c r="C135" s="6">
        <v>5</v>
      </c>
      <c r="D135" s="6">
        <v>5</v>
      </c>
      <c r="E135" s="6"/>
      <c r="F135" s="6"/>
      <c r="G135" s="7">
        <f t="shared" si="13"/>
        <v>10</v>
      </c>
      <c r="H135" s="6"/>
      <c r="I135" s="25">
        <f t="shared" si="14"/>
        <v>10</v>
      </c>
      <c r="J135" s="21">
        <f t="shared" si="15"/>
        <v>5</v>
      </c>
    </row>
    <row r="136" spans="1:10" ht="15" customHeight="1">
      <c r="A136" s="19" t="s">
        <v>362</v>
      </c>
      <c r="B136" s="19" t="s">
        <v>560</v>
      </c>
      <c r="C136" s="7">
        <v>5</v>
      </c>
      <c r="D136" s="7">
        <v>5</v>
      </c>
      <c r="E136" s="7">
        <v>11</v>
      </c>
      <c r="F136" s="7">
        <v>10</v>
      </c>
      <c r="G136" s="7">
        <f t="shared" ref="G136:G167" si="16">C136+D136+IF(E136&lt;16,0,E136)+F136</f>
        <v>20</v>
      </c>
      <c r="H136" s="7"/>
      <c r="I136" s="25">
        <f t="shared" si="14"/>
        <v>20</v>
      </c>
      <c r="J136" s="21">
        <f t="shared" si="15"/>
        <v>5</v>
      </c>
    </row>
    <row r="137" spans="1:10" ht="15" customHeight="1">
      <c r="A137" s="19" t="s">
        <v>364</v>
      </c>
      <c r="B137" s="19" t="s">
        <v>516</v>
      </c>
      <c r="C137" s="7">
        <v>0</v>
      </c>
      <c r="D137" s="7">
        <v>2</v>
      </c>
      <c r="E137" s="7"/>
      <c r="F137" s="7"/>
      <c r="G137" s="7">
        <f t="shared" si="16"/>
        <v>2</v>
      </c>
      <c r="H137" s="7"/>
      <c r="I137" s="25">
        <f t="shared" si="14"/>
        <v>2</v>
      </c>
      <c r="J137" s="21">
        <f t="shared" si="15"/>
        <v>5</v>
      </c>
    </row>
    <row r="138" spans="1:10" ht="15" customHeight="1">
      <c r="A138" s="17" t="s">
        <v>365</v>
      </c>
      <c r="B138" s="26" t="s">
        <v>506</v>
      </c>
      <c r="C138" s="6">
        <v>5</v>
      </c>
      <c r="D138" s="6"/>
      <c r="E138" s="6"/>
      <c r="F138" s="6"/>
      <c r="G138" s="7">
        <f t="shared" si="16"/>
        <v>5</v>
      </c>
      <c r="H138" s="6"/>
      <c r="I138" s="25">
        <f t="shared" si="14"/>
        <v>5</v>
      </c>
      <c r="J138" s="21">
        <f t="shared" si="15"/>
        <v>5</v>
      </c>
    </row>
    <row r="139" spans="1:10" ht="15" customHeight="1">
      <c r="A139" s="57" t="s">
        <v>248</v>
      </c>
      <c r="B139" s="57" t="s">
        <v>249</v>
      </c>
      <c r="C139" s="58">
        <v>5</v>
      </c>
      <c r="D139" s="58">
        <v>3</v>
      </c>
      <c r="E139" s="58">
        <v>5</v>
      </c>
      <c r="F139" s="58">
        <v>5</v>
      </c>
      <c r="G139" s="7">
        <f t="shared" si="16"/>
        <v>13</v>
      </c>
      <c r="H139" s="17"/>
      <c r="I139" s="7">
        <f t="shared" si="14"/>
        <v>13</v>
      </c>
      <c r="J139" s="21">
        <f t="shared" si="15"/>
        <v>5</v>
      </c>
    </row>
    <row r="140" spans="1:10" ht="15" customHeight="1">
      <c r="A140" s="22" t="s">
        <v>368</v>
      </c>
      <c r="B140" s="23" t="s">
        <v>466</v>
      </c>
      <c r="C140" s="17"/>
      <c r="D140" s="17">
        <v>8</v>
      </c>
      <c r="E140" s="17"/>
      <c r="F140" s="24"/>
      <c r="G140" s="7">
        <f t="shared" si="16"/>
        <v>8</v>
      </c>
      <c r="H140" s="24"/>
      <c r="I140" s="25">
        <f t="shared" si="14"/>
        <v>8</v>
      </c>
      <c r="J140" s="21">
        <f t="shared" si="15"/>
        <v>5</v>
      </c>
    </row>
    <row r="141" spans="1:10" ht="15" customHeight="1">
      <c r="A141" s="19" t="s">
        <v>370</v>
      </c>
      <c r="B141" s="27" t="s">
        <v>463</v>
      </c>
      <c r="C141" s="16">
        <v>5</v>
      </c>
      <c r="D141" s="16">
        <v>4</v>
      </c>
      <c r="E141" s="16">
        <v>0</v>
      </c>
      <c r="F141" s="16"/>
      <c r="G141" s="7">
        <f t="shared" si="16"/>
        <v>9</v>
      </c>
      <c r="H141" s="16"/>
      <c r="I141" s="25">
        <f t="shared" si="14"/>
        <v>9</v>
      </c>
      <c r="J141" s="21">
        <f t="shared" si="15"/>
        <v>5</v>
      </c>
    </row>
    <row r="142" spans="1:10" ht="15" customHeight="1">
      <c r="A142" s="19" t="s">
        <v>369</v>
      </c>
      <c r="B142" s="27" t="s">
        <v>469</v>
      </c>
      <c r="C142" s="16">
        <v>5</v>
      </c>
      <c r="D142" s="16">
        <v>2</v>
      </c>
      <c r="E142" s="16"/>
      <c r="F142" s="16"/>
      <c r="G142" s="7">
        <f t="shared" si="16"/>
        <v>7</v>
      </c>
      <c r="H142" s="16"/>
      <c r="I142" s="25">
        <f t="shared" si="14"/>
        <v>7</v>
      </c>
      <c r="J142" s="21">
        <f t="shared" si="15"/>
        <v>5</v>
      </c>
    </row>
    <row r="143" spans="1:10" ht="15" customHeight="1">
      <c r="A143" s="57" t="s">
        <v>48</v>
      </c>
      <c r="B143" s="57" t="s">
        <v>49</v>
      </c>
      <c r="C143" s="58">
        <v>5</v>
      </c>
      <c r="D143" s="58">
        <v>1</v>
      </c>
      <c r="E143" s="58">
        <v>16</v>
      </c>
      <c r="F143" s="58">
        <v>7</v>
      </c>
      <c r="G143" s="7">
        <f t="shared" si="16"/>
        <v>29</v>
      </c>
      <c r="H143" s="6"/>
      <c r="I143" s="25">
        <f t="shared" si="14"/>
        <v>29</v>
      </c>
      <c r="J143" s="21">
        <f t="shared" si="15"/>
        <v>5</v>
      </c>
    </row>
    <row r="144" spans="1:10" ht="15" customHeight="1">
      <c r="A144" s="17" t="s">
        <v>366</v>
      </c>
      <c r="B144" s="26" t="s">
        <v>456</v>
      </c>
      <c r="C144" s="6">
        <v>5</v>
      </c>
      <c r="D144" s="6">
        <v>5</v>
      </c>
      <c r="E144" s="6">
        <v>0</v>
      </c>
      <c r="F144" s="6"/>
      <c r="G144" s="7">
        <f t="shared" si="16"/>
        <v>10</v>
      </c>
      <c r="H144" s="6"/>
      <c r="I144" s="25">
        <f t="shared" si="14"/>
        <v>10</v>
      </c>
      <c r="J144" s="21">
        <f t="shared" si="15"/>
        <v>5</v>
      </c>
    </row>
    <row r="145" spans="1:10" ht="15" customHeight="1">
      <c r="A145" s="18" t="s">
        <v>372</v>
      </c>
      <c r="B145" s="26" t="s">
        <v>470</v>
      </c>
      <c r="C145" s="16">
        <v>5</v>
      </c>
      <c r="D145" s="16">
        <v>2</v>
      </c>
      <c r="E145" s="16">
        <v>6</v>
      </c>
      <c r="F145" s="16"/>
      <c r="G145" s="7">
        <f t="shared" si="16"/>
        <v>7</v>
      </c>
      <c r="H145" s="16"/>
      <c r="I145" s="25">
        <f t="shared" si="14"/>
        <v>7</v>
      </c>
      <c r="J145" s="21">
        <f t="shared" si="15"/>
        <v>5</v>
      </c>
    </row>
    <row r="146" spans="1:10" ht="15" customHeight="1">
      <c r="A146" s="57" t="s">
        <v>132</v>
      </c>
      <c r="B146" s="57" t="s">
        <v>133</v>
      </c>
      <c r="C146" s="58"/>
      <c r="D146" s="58"/>
      <c r="E146" s="58"/>
      <c r="F146" s="58"/>
      <c r="G146" s="7">
        <f t="shared" si="16"/>
        <v>0</v>
      </c>
      <c r="H146" s="6"/>
      <c r="I146" s="25">
        <f t="shared" si="14"/>
        <v>0</v>
      </c>
      <c r="J146" s="21">
        <f t="shared" si="15"/>
        <v>5</v>
      </c>
    </row>
    <row r="147" spans="1:10" ht="15" customHeight="1">
      <c r="A147" s="19" t="s">
        <v>544</v>
      </c>
      <c r="B147" s="19" t="s">
        <v>561</v>
      </c>
      <c r="C147" s="7">
        <v>0</v>
      </c>
      <c r="D147" s="7">
        <v>3</v>
      </c>
      <c r="E147" s="7">
        <v>7</v>
      </c>
      <c r="F147" s="7"/>
      <c r="G147" s="7">
        <f t="shared" si="16"/>
        <v>3</v>
      </c>
      <c r="H147" s="7"/>
      <c r="I147" s="25">
        <f t="shared" si="14"/>
        <v>3</v>
      </c>
      <c r="J147" s="21">
        <f t="shared" si="15"/>
        <v>5</v>
      </c>
    </row>
    <row r="148" spans="1:10" ht="15" customHeight="1">
      <c r="A148" s="19" t="s">
        <v>373</v>
      </c>
      <c r="B148" s="19" t="s">
        <v>420</v>
      </c>
      <c r="C148" s="7">
        <v>5</v>
      </c>
      <c r="D148" s="7">
        <v>0</v>
      </c>
      <c r="E148" s="7">
        <v>17</v>
      </c>
      <c r="F148" s="7">
        <v>8</v>
      </c>
      <c r="G148" s="7">
        <f t="shared" si="16"/>
        <v>30</v>
      </c>
      <c r="H148" s="7"/>
      <c r="I148" s="25">
        <f t="shared" si="14"/>
        <v>30</v>
      </c>
      <c r="J148" s="21">
        <f t="shared" si="15"/>
        <v>5</v>
      </c>
    </row>
    <row r="149" spans="1:10" ht="15" customHeight="1">
      <c r="A149" s="19" t="s">
        <v>375</v>
      </c>
      <c r="B149" s="19" t="s">
        <v>514</v>
      </c>
      <c r="C149" s="7"/>
      <c r="D149" s="7">
        <v>4</v>
      </c>
      <c r="E149" s="7">
        <v>19</v>
      </c>
      <c r="F149" s="7">
        <v>5</v>
      </c>
      <c r="G149" s="7">
        <f t="shared" si="16"/>
        <v>28</v>
      </c>
      <c r="H149" s="7"/>
      <c r="I149" s="25">
        <f t="shared" si="14"/>
        <v>28</v>
      </c>
      <c r="J149" s="21">
        <f t="shared" si="15"/>
        <v>5</v>
      </c>
    </row>
    <row r="150" spans="1:10" ht="15" customHeight="1">
      <c r="A150" s="19" t="s">
        <v>374</v>
      </c>
      <c r="B150" s="19" t="s">
        <v>409</v>
      </c>
      <c r="C150" s="7"/>
      <c r="D150" s="7">
        <v>10</v>
      </c>
      <c r="E150" s="7">
        <v>28</v>
      </c>
      <c r="F150" s="7">
        <v>10</v>
      </c>
      <c r="G150" s="7">
        <f t="shared" si="16"/>
        <v>48</v>
      </c>
      <c r="H150" s="7"/>
      <c r="I150" s="25">
        <f t="shared" si="14"/>
        <v>48</v>
      </c>
      <c r="J150" s="21">
        <f t="shared" si="15"/>
        <v>5</v>
      </c>
    </row>
    <row r="151" spans="1:10" ht="15" customHeight="1">
      <c r="A151" s="19" t="s">
        <v>376</v>
      </c>
      <c r="B151" s="19" t="s">
        <v>507</v>
      </c>
      <c r="C151" s="7">
        <v>5</v>
      </c>
      <c r="D151" s="7">
        <v>0</v>
      </c>
      <c r="E151" s="7"/>
      <c r="F151" s="7">
        <v>0</v>
      </c>
      <c r="G151" s="7">
        <f t="shared" si="16"/>
        <v>5</v>
      </c>
      <c r="H151" s="7"/>
      <c r="I151" s="25">
        <f t="shared" si="14"/>
        <v>5</v>
      </c>
      <c r="J151" s="21">
        <f t="shared" si="15"/>
        <v>5</v>
      </c>
    </row>
    <row r="152" spans="1:10" ht="15" customHeight="1">
      <c r="A152" s="57" t="s">
        <v>142</v>
      </c>
      <c r="B152" s="57" t="s">
        <v>143</v>
      </c>
      <c r="C152" s="58">
        <v>5</v>
      </c>
      <c r="D152" s="58">
        <v>2</v>
      </c>
      <c r="E152" s="58"/>
      <c r="F152" s="58"/>
      <c r="G152" s="7">
        <f t="shared" si="16"/>
        <v>7</v>
      </c>
      <c r="H152" s="6"/>
      <c r="I152" s="25">
        <f t="shared" si="14"/>
        <v>7</v>
      </c>
      <c r="J152" s="21">
        <f t="shared" si="15"/>
        <v>5</v>
      </c>
    </row>
    <row r="153" spans="1:10" ht="15" customHeight="1">
      <c r="A153" s="57" t="s">
        <v>94</v>
      </c>
      <c r="B153" s="57" t="s">
        <v>95</v>
      </c>
      <c r="C153" s="58">
        <v>5</v>
      </c>
      <c r="D153" s="58">
        <v>3</v>
      </c>
      <c r="E153" s="58">
        <v>7</v>
      </c>
      <c r="F153" s="58"/>
      <c r="G153" s="7">
        <f t="shared" si="16"/>
        <v>8</v>
      </c>
      <c r="H153" s="17"/>
      <c r="I153" s="7">
        <f t="shared" si="14"/>
        <v>8</v>
      </c>
      <c r="J153" s="21">
        <f t="shared" si="15"/>
        <v>5</v>
      </c>
    </row>
    <row r="154" spans="1:10" ht="15" customHeight="1">
      <c r="A154" s="22" t="s">
        <v>378</v>
      </c>
      <c r="B154" s="23" t="s">
        <v>412</v>
      </c>
      <c r="C154" s="17">
        <v>5</v>
      </c>
      <c r="D154" s="17">
        <v>12</v>
      </c>
      <c r="E154" s="17">
        <v>23</v>
      </c>
      <c r="F154" s="24"/>
      <c r="G154" s="7">
        <f t="shared" si="16"/>
        <v>40</v>
      </c>
      <c r="H154" s="24"/>
      <c r="I154" s="25">
        <f t="shared" si="14"/>
        <v>40</v>
      </c>
      <c r="J154" s="21">
        <f t="shared" si="15"/>
        <v>5</v>
      </c>
    </row>
    <row r="155" spans="1:10" ht="15" customHeight="1">
      <c r="A155" s="18" t="s">
        <v>377</v>
      </c>
      <c r="B155" s="26" t="s">
        <v>562</v>
      </c>
      <c r="C155" s="17">
        <v>5</v>
      </c>
      <c r="D155" s="17">
        <v>1</v>
      </c>
      <c r="E155" s="17"/>
      <c r="F155" s="24"/>
      <c r="G155" s="7">
        <f t="shared" si="16"/>
        <v>6</v>
      </c>
      <c r="H155" s="24"/>
      <c r="I155" s="25">
        <f t="shared" si="14"/>
        <v>6</v>
      </c>
      <c r="J155" s="21">
        <f t="shared" si="15"/>
        <v>5</v>
      </c>
    </row>
    <row r="156" spans="1:10" ht="15" customHeight="1">
      <c r="A156" s="19" t="s">
        <v>545</v>
      </c>
      <c r="B156" s="19" t="s">
        <v>563</v>
      </c>
      <c r="C156" s="7"/>
      <c r="D156" s="7"/>
      <c r="E156" s="7">
        <v>11</v>
      </c>
      <c r="F156" s="7"/>
      <c r="G156" s="7">
        <f t="shared" si="16"/>
        <v>0</v>
      </c>
      <c r="H156" s="7"/>
      <c r="I156" s="25">
        <f t="shared" si="14"/>
        <v>0</v>
      </c>
      <c r="J156" s="21">
        <f t="shared" si="15"/>
        <v>5</v>
      </c>
    </row>
    <row r="157" spans="1:10" ht="15" customHeight="1">
      <c r="A157" s="19" t="s">
        <v>379</v>
      </c>
      <c r="B157" s="27" t="s">
        <v>415</v>
      </c>
      <c r="C157" s="16">
        <v>5</v>
      </c>
      <c r="D157" s="16">
        <v>2</v>
      </c>
      <c r="E157" s="16">
        <v>18</v>
      </c>
      <c r="F157" s="16">
        <v>9</v>
      </c>
      <c r="G157" s="7">
        <f t="shared" si="16"/>
        <v>34</v>
      </c>
      <c r="H157" s="16"/>
      <c r="I157" s="25">
        <f t="shared" si="14"/>
        <v>34</v>
      </c>
      <c r="J157" s="21">
        <f t="shared" si="15"/>
        <v>5</v>
      </c>
    </row>
    <row r="158" spans="1:10" ht="15" customHeight="1">
      <c r="A158" s="57" t="s">
        <v>182</v>
      </c>
      <c r="B158" s="57" t="s">
        <v>183</v>
      </c>
      <c r="C158" s="58">
        <v>5</v>
      </c>
      <c r="D158" s="58">
        <v>1</v>
      </c>
      <c r="E158" s="58"/>
      <c r="F158" s="58"/>
      <c r="G158" s="7">
        <f t="shared" si="16"/>
        <v>6</v>
      </c>
      <c r="H158" s="6"/>
      <c r="I158" s="25">
        <f t="shared" si="14"/>
        <v>6</v>
      </c>
      <c r="J158" s="21">
        <f t="shared" si="15"/>
        <v>5</v>
      </c>
    </row>
    <row r="159" spans="1:10" ht="15" customHeight="1">
      <c r="A159" s="57" t="s">
        <v>212</v>
      </c>
      <c r="B159" s="57" t="s">
        <v>213</v>
      </c>
      <c r="C159" s="58"/>
      <c r="D159" s="58"/>
      <c r="E159" s="58"/>
      <c r="F159" s="58"/>
      <c r="G159" s="7">
        <f t="shared" si="16"/>
        <v>0</v>
      </c>
      <c r="H159" s="6"/>
      <c r="I159" s="25">
        <f t="shared" si="14"/>
        <v>0</v>
      </c>
      <c r="J159" s="21">
        <f t="shared" si="15"/>
        <v>5</v>
      </c>
    </row>
    <row r="160" spans="1:10" ht="15" customHeight="1">
      <c r="A160" s="17" t="s">
        <v>380</v>
      </c>
      <c r="B160" s="26" t="s">
        <v>508</v>
      </c>
      <c r="C160" s="6">
        <v>5</v>
      </c>
      <c r="D160" s="6"/>
      <c r="E160" s="6">
        <v>10</v>
      </c>
      <c r="F160" s="6"/>
      <c r="G160" s="7">
        <f t="shared" si="16"/>
        <v>5</v>
      </c>
      <c r="H160" s="6"/>
      <c r="I160" s="25">
        <f t="shared" si="14"/>
        <v>5</v>
      </c>
      <c r="J160" s="21">
        <f t="shared" si="15"/>
        <v>5</v>
      </c>
    </row>
    <row r="161" spans="1:10" ht="15" customHeight="1">
      <c r="A161" s="57" t="s">
        <v>186</v>
      </c>
      <c r="B161" s="57" t="s">
        <v>187</v>
      </c>
      <c r="C161" s="58">
        <v>5</v>
      </c>
      <c r="D161" s="58"/>
      <c r="E161" s="58">
        <v>5</v>
      </c>
      <c r="F161" s="58"/>
      <c r="G161" s="7">
        <f t="shared" si="16"/>
        <v>5</v>
      </c>
      <c r="H161" s="17"/>
      <c r="I161" s="7">
        <f t="shared" si="14"/>
        <v>5</v>
      </c>
      <c r="J161" s="21">
        <f t="shared" si="15"/>
        <v>5</v>
      </c>
    </row>
    <row r="162" spans="1:10" ht="15" customHeight="1">
      <c r="A162" s="22" t="s">
        <v>381</v>
      </c>
      <c r="B162" s="23" t="s">
        <v>471</v>
      </c>
      <c r="C162" s="17">
        <v>5</v>
      </c>
      <c r="D162" s="17">
        <v>2</v>
      </c>
      <c r="E162" s="17"/>
      <c r="F162" s="24"/>
      <c r="G162" s="7">
        <f t="shared" si="16"/>
        <v>7</v>
      </c>
      <c r="H162" s="24"/>
      <c r="I162" s="25">
        <f t="shared" si="14"/>
        <v>7</v>
      </c>
      <c r="J162" s="21">
        <f t="shared" si="15"/>
        <v>5</v>
      </c>
    </row>
    <row r="163" spans="1:10" ht="15" customHeight="1">
      <c r="A163" s="19" t="s">
        <v>382</v>
      </c>
      <c r="B163" s="19" t="s">
        <v>472</v>
      </c>
      <c r="C163" s="7">
        <v>5</v>
      </c>
      <c r="D163" s="7">
        <v>2</v>
      </c>
      <c r="E163" s="7">
        <v>0</v>
      </c>
      <c r="F163" s="7"/>
      <c r="G163" s="7">
        <f t="shared" si="16"/>
        <v>7</v>
      </c>
      <c r="H163" s="7"/>
      <c r="I163" s="25">
        <f t="shared" si="14"/>
        <v>7</v>
      </c>
      <c r="J163" s="21">
        <f t="shared" si="15"/>
        <v>5</v>
      </c>
    </row>
    <row r="164" spans="1:10" ht="15" customHeight="1">
      <c r="A164" s="19" t="s">
        <v>546</v>
      </c>
      <c r="B164" s="26" t="s">
        <v>564</v>
      </c>
      <c r="C164" s="16"/>
      <c r="D164" s="16"/>
      <c r="E164" s="16">
        <v>13</v>
      </c>
      <c r="F164" s="16"/>
      <c r="G164" s="7">
        <f t="shared" si="16"/>
        <v>0</v>
      </c>
      <c r="H164" s="16"/>
      <c r="I164" s="25">
        <f t="shared" si="14"/>
        <v>0</v>
      </c>
      <c r="J164" s="21">
        <f t="shared" si="15"/>
        <v>5</v>
      </c>
    </row>
    <row r="165" spans="1:10" ht="15" customHeight="1">
      <c r="A165" s="19" t="s">
        <v>384</v>
      </c>
      <c r="B165" s="27" t="s">
        <v>480</v>
      </c>
      <c r="C165" s="16">
        <v>3</v>
      </c>
      <c r="D165" s="16">
        <v>6</v>
      </c>
      <c r="E165" s="16">
        <v>19</v>
      </c>
      <c r="F165" s="16"/>
      <c r="G165" s="7">
        <f t="shared" si="16"/>
        <v>28</v>
      </c>
      <c r="H165" s="16"/>
      <c r="I165" s="25">
        <f t="shared" ref="I165:I196" si="17">G165+H165</f>
        <v>28</v>
      </c>
      <c r="J165" s="21">
        <f t="shared" ref="J165:J196" si="18">IF(I165&lt;=50,5,IF(I165&lt;=60,6,IF(I165&lt;=70,7,IF(I165&lt;=80,8,IF(I165&lt;=90,9,IF(I165&lt;=100,10,"-"))))))</f>
        <v>5</v>
      </c>
    </row>
    <row r="166" spans="1:10" ht="15" customHeight="1">
      <c r="A166" s="19" t="s">
        <v>389</v>
      </c>
      <c r="B166" s="19" t="s">
        <v>568</v>
      </c>
      <c r="C166" s="7">
        <v>0</v>
      </c>
      <c r="D166" s="7">
        <v>3</v>
      </c>
      <c r="E166" s="7">
        <v>16</v>
      </c>
      <c r="F166" s="7"/>
      <c r="G166" s="7">
        <f t="shared" si="16"/>
        <v>19</v>
      </c>
      <c r="H166" s="7"/>
      <c r="I166" s="25">
        <f t="shared" si="17"/>
        <v>19</v>
      </c>
      <c r="J166" s="21">
        <f t="shared" si="18"/>
        <v>5</v>
      </c>
    </row>
    <row r="167" spans="1:10" ht="15" customHeight="1">
      <c r="A167" s="19" t="s">
        <v>386</v>
      </c>
      <c r="B167" s="19" t="s">
        <v>565</v>
      </c>
      <c r="C167" s="7">
        <v>5</v>
      </c>
      <c r="D167" s="6"/>
      <c r="E167" s="6"/>
      <c r="F167" s="6"/>
      <c r="G167" s="7">
        <f t="shared" si="16"/>
        <v>5</v>
      </c>
      <c r="H167" s="6"/>
      <c r="I167" s="25">
        <f t="shared" si="17"/>
        <v>5</v>
      </c>
      <c r="J167" s="21">
        <f t="shared" si="18"/>
        <v>5</v>
      </c>
    </row>
    <row r="168" spans="1:10" ht="15" customHeight="1">
      <c r="A168" s="17" t="s">
        <v>387</v>
      </c>
      <c r="B168" s="26" t="s">
        <v>566</v>
      </c>
      <c r="C168" s="6">
        <v>5</v>
      </c>
      <c r="D168" s="6"/>
      <c r="E168" s="6"/>
      <c r="F168" s="6"/>
      <c r="G168" s="7">
        <f t="shared" ref="G168:G199" si="19">C168+D168+IF(E168&lt;16,0,E168)+F168</f>
        <v>5</v>
      </c>
      <c r="H168" s="6"/>
      <c r="I168" s="25">
        <f t="shared" si="17"/>
        <v>5</v>
      </c>
      <c r="J168" s="8">
        <f t="shared" si="18"/>
        <v>5</v>
      </c>
    </row>
    <row r="169" spans="1:10" ht="15" customHeight="1">
      <c r="A169" s="17" t="s">
        <v>388</v>
      </c>
      <c r="B169" s="26" t="s">
        <v>567</v>
      </c>
      <c r="C169" s="6">
        <v>5</v>
      </c>
      <c r="D169" s="6"/>
      <c r="E169" s="6"/>
      <c r="F169" s="6"/>
      <c r="G169" s="7">
        <f t="shared" si="19"/>
        <v>5</v>
      </c>
      <c r="H169" s="6"/>
      <c r="I169" s="25">
        <f t="shared" si="17"/>
        <v>5</v>
      </c>
      <c r="J169" s="21">
        <f t="shared" si="18"/>
        <v>5</v>
      </c>
    </row>
    <row r="170" spans="1:10" ht="15" customHeight="1">
      <c r="A170" s="17" t="s">
        <v>385</v>
      </c>
      <c r="B170" s="26" t="s">
        <v>417</v>
      </c>
      <c r="C170" s="6">
        <v>5</v>
      </c>
      <c r="D170" s="6">
        <v>2</v>
      </c>
      <c r="E170" s="6">
        <v>19</v>
      </c>
      <c r="F170" s="6">
        <v>7</v>
      </c>
      <c r="G170" s="7">
        <f t="shared" si="19"/>
        <v>33</v>
      </c>
      <c r="H170" s="6"/>
      <c r="I170" s="25">
        <f t="shared" si="17"/>
        <v>33</v>
      </c>
      <c r="J170" s="21">
        <f t="shared" si="18"/>
        <v>5</v>
      </c>
    </row>
    <row r="171" spans="1:10" ht="15" customHeight="1">
      <c r="A171" s="19" t="s">
        <v>399</v>
      </c>
      <c r="B171" s="19" t="s">
        <v>570</v>
      </c>
      <c r="C171" s="7">
        <v>5</v>
      </c>
      <c r="D171" s="6"/>
      <c r="E171" s="6"/>
      <c r="F171" s="6"/>
      <c r="G171" s="7">
        <f t="shared" si="19"/>
        <v>5</v>
      </c>
      <c r="H171" s="6"/>
      <c r="I171" s="25">
        <f t="shared" si="17"/>
        <v>5</v>
      </c>
      <c r="J171" s="21">
        <f t="shared" si="18"/>
        <v>5</v>
      </c>
    </row>
    <row r="172" spans="1:10" ht="15" customHeight="1">
      <c r="A172" s="57" t="s">
        <v>180</v>
      </c>
      <c r="B172" s="57" t="s">
        <v>181</v>
      </c>
      <c r="C172" s="58">
        <v>5</v>
      </c>
      <c r="D172" s="58">
        <v>5</v>
      </c>
      <c r="E172" s="58"/>
      <c r="F172" s="58"/>
      <c r="G172" s="7">
        <f t="shared" si="19"/>
        <v>10</v>
      </c>
      <c r="H172" s="17"/>
      <c r="I172" s="7">
        <f t="shared" si="17"/>
        <v>10</v>
      </c>
      <c r="J172" s="21">
        <f t="shared" si="18"/>
        <v>5</v>
      </c>
    </row>
    <row r="173" spans="1:10" ht="15" customHeight="1">
      <c r="A173" s="19" t="s">
        <v>391</v>
      </c>
      <c r="B173" s="27" t="s">
        <v>510</v>
      </c>
      <c r="C173" s="16">
        <v>3</v>
      </c>
      <c r="D173" s="16">
        <v>2</v>
      </c>
      <c r="E173" s="16"/>
      <c r="F173" s="16">
        <v>0</v>
      </c>
      <c r="G173" s="7">
        <f t="shared" si="19"/>
        <v>5</v>
      </c>
      <c r="H173" s="16"/>
      <c r="I173" s="25">
        <f t="shared" si="17"/>
        <v>5</v>
      </c>
      <c r="J173" s="21">
        <f t="shared" si="18"/>
        <v>5</v>
      </c>
    </row>
    <row r="174" spans="1:10" ht="15" customHeight="1">
      <c r="A174" s="19" t="s">
        <v>392</v>
      </c>
      <c r="B174" s="27" t="s">
        <v>452</v>
      </c>
      <c r="C174" s="16">
        <v>5</v>
      </c>
      <c r="D174" s="16">
        <v>6</v>
      </c>
      <c r="E174" s="16"/>
      <c r="F174" s="16"/>
      <c r="G174" s="7">
        <f t="shared" si="19"/>
        <v>11</v>
      </c>
      <c r="H174" s="16"/>
      <c r="I174" s="25">
        <f t="shared" si="17"/>
        <v>11</v>
      </c>
      <c r="J174" s="21">
        <f t="shared" si="18"/>
        <v>5</v>
      </c>
    </row>
    <row r="175" spans="1:10" ht="15" customHeight="1">
      <c r="A175" s="18" t="s">
        <v>393</v>
      </c>
      <c r="B175" s="26" t="s">
        <v>569</v>
      </c>
      <c r="C175" s="7">
        <v>5</v>
      </c>
      <c r="D175" s="7"/>
      <c r="E175" s="7"/>
      <c r="F175" s="7"/>
      <c r="G175" s="7">
        <f t="shared" si="19"/>
        <v>5</v>
      </c>
      <c r="H175" s="7"/>
      <c r="I175" s="25">
        <f t="shared" si="17"/>
        <v>5</v>
      </c>
      <c r="J175" s="21">
        <f t="shared" si="18"/>
        <v>5</v>
      </c>
    </row>
    <row r="176" spans="1:10" ht="15" customHeight="1">
      <c r="A176" s="17" t="s">
        <v>395</v>
      </c>
      <c r="B176" s="26" t="s">
        <v>458</v>
      </c>
      <c r="C176" s="6">
        <v>5</v>
      </c>
      <c r="D176" s="6">
        <v>5</v>
      </c>
      <c r="E176" s="6"/>
      <c r="F176" s="6"/>
      <c r="G176" s="7">
        <f t="shared" si="19"/>
        <v>10</v>
      </c>
      <c r="H176" s="6"/>
      <c r="I176" s="25">
        <f t="shared" si="17"/>
        <v>10</v>
      </c>
      <c r="J176" s="21">
        <f t="shared" si="18"/>
        <v>5</v>
      </c>
    </row>
    <row r="177" spans="1:10" ht="15" customHeight="1">
      <c r="A177" s="57" t="s">
        <v>54</v>
      </c>
      <c r="B177" s="57" t="s">
        <v>55</v>
      </c>
      <c r="C177" s="58">
        <v>5</v>
      </c>
      <c r="D177" s="58">
        <v>5</v>
      </c>
      <c r="E177" s="58">
        <v>7</v>
      </c>
      <c r="F177" s="58">
        <v>5</v>
      </c>
      <c r="G177" s="7">
        <f t="shared" si="19"/>
        <v>15</v>
      </c>
      <c r="H177" s="6"/>
      <c r="I177" s="25">
        <f t="shared" si="17"/>
        <v>15</v>
      </c>
      <c r="J177" s="21">
        <f t="shared" si="18"/>
        <v>5</v>
      </c>
    </row>
    <row r="178" spans="1:10" ht="15" customHeight="1">
      <c r="A178" s="17" t="s">
        <v>397</v>
      </c>
      <c r="B178" s="26" t="s">
        <v>481</v>
      </c>
      <c r="C178" s="6">
        <v>5</v>
      </c>
      <c r="D178" s="6">
        <v>1</v>
      </c>
      <c r="E178" s="6">
        <v>9</v>
      </c>
      <c r="F178" s="6"/>
      <c r="G178" s="7">
        <f t="shared" si="19"/>
        <v>6</v>
      </c>
      <c r="H178" s="6"/>
      <c r="I178" s="25">
        <f t="shared" si="17"/>
        <v>6</v>
      </c>
      <c r="J178" s="21">
        <f t="shared" si="18"/>
        <v>5</v>
      </c>
    </row>
    <row r="179" spans="1:10" ht="15" customHeight="1">
      <c r="A179" s="57" t="s">
        <v>86</v>
      </c>
      <c r="B179" s="57" t="s">
        <v>87</v>
      </c>
      <c r="C179" s="58"/>
      <c r="D179" s="58">
        <v>1</v>
      </c>
      <c r="E179" s="58"/>
      <c r="F179" s="58"/>
      <c r="G179" s="7">
        <f t="shared" si="19"/>
        <v>1</v>
      </c>
      <c r="H179" s="17"/>
      <c r="I179" s="7">
        <f t="shared" si="17"/>
        <v>1</v>
      </c>
      <c r="J179" s="21">
        <f t="shared" si="18"/>
        <v>5</v>
      </c>
    </row>
    <row r="180" spans="1:10" ht="15" customHeight="1">
      <c r="A180" s="19" t="s">
        <v>396</v>
      </c>
      <c r="B180" s="19" t="s">
        <v>520</v>
      </c>
      <c r="C180" s="7">
        <v>0</v>
      </c>
      <c r="D180" s="7">
        <v>1</v>
      </c>
      <c r="E180" s="7"/>
      <c r="F180" s="7"/>
      <c r="G180" s="7">
        <f t="shared" si="19"/>
        <v>1</v>
      </c>
      <c r="H180" s="7"/>
      <c r="I180" s="25">
        <f t="shared" si="17"/>
        <v>1</v>
      </c>
      <c r="J180" s="21">
        <f t="shared" si="18"/>
        <v>5</v>
      </c>
    </row>
    <row r="181" spans="1:10" ht="15">
      <c r="A181" s="19" t="s">
        <v>398</v>
      </c>
      <c r="B181" s="27" t="s">
        <v>421</v>
      </c>
      <c r="C181" s="16">
        <v>5</v>
      </c>
      <c r="D181" s="16"/>
      <c r="E181" s="16">
        <v>17</v>
      </c>
      <c r="F181" s="16">
        <v>8</v>
      </c>
      <c r="G181" s="7">
        <f t="shared" si="19"/>
        <v>30</v>
      </c>
      <c r="H181" s="16"/>
      <c r="I181" s="25">
        <f t="shared" si="17"/>
        <v>30</v>
      </c>
      <c r="J181" s="21">
        <f t="shared" si="18"/>
        <v>5</v>
      </c>
    </row>
    <row r="182" spans="1:10" ht="15">
      <c r="A182" s="57" t="s">
        <v>32</v>
      </c>
      <c r="B182" s="57" t="s">
        <v>33</v>
      </c>
      <c r="C182" s="58"/>
      <c r="D182" s="58"/>
      <c r="E182" s="58"/>
      <c r="F182" s="58"/>
      <c r="G182" s="7">
        <f t="shared" si="19"/>
        <v>0</v>
      </c>
      <c r="H182" s="6"/>
      <c r="I182" s="25">
        <f t="shared" si="17"/>
        <v>0</v>
      </c>
      <c r="J182" s="21">
        <f t="shared" si="18"/>
        <v>5</v>
      </c>
    </row>
    <row r="183" spans="1:10" ht="15">
      <c r="A183" s="18" t="s">
        <v>400</v>
      </c>
      <c r="B183" s="26" t="s">
        <v>482</v>
      </c>
      <c r="C183" s="16">
        <v>5</v>
      </c>
      <c r="D183" s="16">
        <v>1</v>
      </c>
      <c r="E183" s="16"/>
      <c r="F183" s="16"/>
      <c r="G183" s="7">
        <f t="shared" si="19"/>
        <v>6</v>
      </c>
      <c r="H183" s="16"/>
      <c r="I183" s="25">
        <f t="shared" si="17"/>
        <v>6</v>
      </c>
      <c r="J183" s="21">
        <f t="shared" si="18"/>
        <v>5</v>
      </c>
    </row>
    <row r="184" spans="1:10" ht="15">
      <c r="A184" s="17" t="s">
        <v>402</v>
      </c>
      <c r="B184" s="26" t="s">
        <v>459</v>
      </c>
      <c r="C184" s="6"/>
      <c r="D184" s="6"/>
      <c r="E184" s="6"/>
      <c r="F184" s="6">
        <v>10</v>
      </c>
      <c r="G184" s="7">
        <f t="shared" si="19"/>
        <v>10</v>
      </c>
      <c r="H184" s="6"/>
      <c r="I184" s="25">
        <f t="shared" si="17"/>
        <v>10</v>
      </c>
      <c r="J184" s="8">
        <f t="shared" si="18"/>
        <v>5</v>
      </c>
    </row>
    <row r="185" spans="1:10" ht="15">
      <c r="A185" s="19" t="s">
        <v>403</v>
      </c>
      <c r="B185" s="19" t="s">
        <v>430</v>
      </c>
      <c r="C185" s="7">
        <v>5</v>
      </c>
      <c r="D185" s="6"/>
      <c r="E185" s="6">
        <v>17</v>
      </c>
      <c r="F185" s="6">
        <v>6</v>
      </c>
      <c r="G185" s="7">
        <f t="shared" si="19"/>
        <v>28</v>
      </c>
      <c r="H185" s="6"/>
      <c r="I185" s="25">
        <f t="shared" si="17"/>
        <v>28</v>
      </c>
      <c r="J185" s="21">
        <f t="shared" si="18"/>
        <v>5</v>
      </c>
    </row>
    <row r="186" spans="1:10" ht="15">
      <c r="A186" s="57" t="s">
        <v>88</v>
      </c>
      <c r="B186" s="57" t="s">
        <v>89</v>
      </c>
      <c r="C186" s="58"/>
      <c r="D186" s="58"/>
      <c r="E186" s="58"/>
      <c r="F186" s="58"/>
      <c r="G186" s="7">
        <f t="shared" si="19"/>
        <v>0</v>
      </c>
      <c r="H186" s="6"/>
      <c r="I186" s="25">
        <f t="shared" si="17"/>
        <v>0</v>
      </c>
      <c r="J186" s="21">
        <f t="shared" si="18"/>
        <v>5</v>
      </c>
    </row>
    <row r="187" spans="1:10" ht="15">
      <c r="A187" s="57" t="s">
        <v>42</v>
      </c>
      <c r="B187" s="57" t="s">
        <v>43</v>
      </c>
      <c r="C187" s="58">
        <v>5</v>
      </c>
      <c r="D187" s="58">
        <v>6</v>
      </c>
      <c r="E187" s="58"/>
      <c r="F187" s="58">
        <v>10</v>
      </c>
      <c r="G187" s="7">
        <f t="shared" si="19"/>
        <v>21</v>
      </c>
      <c r="H187" s="17"/>
      <c r="I187" s="7">
        <f t="shared" si="17"/>
        <v>21</v>
      </c>
      <c r="J187" s="21">
        <f t="shared" si="18"/>
        <v>5</v>
      </c>
    </row>
    <row r="188" spans="1:10" ht="15">
      <c r="A188" s="57" t="s">
        <v>258</v>
      </c>
      <c r="B188" s="57" t="s">
        <v>259</v>
      </c>
      <c r="C188" s="58">
        <v>5</v>
      </c>
      <c r="D188" s="58"/>
      <c r="E188" s="58"/>
      <c r="F188" s="58">
        <v>10</v>
      </c>
      <c r="G188" s="7">
        <f t="shared" si="19"/>
        <v>15</v>
      </c>
      <c r="H188" s="6"/>
      <c r="I188" s="25">
        <f t="shared" si="17"/>
        <v>15</v>
      </c>
      <c r="J188" s="21">
        <f t="shared" si="18"/>
        <v>5</v>
      </c>
    </row>
    <row r="189" spans="1:10" ht="15">
      <c r="A189" s="17" t="s">
        <v>404</v>
      </c>
      <c r="B189" s="26" t="s">
        <v>511</v>
      </c>
      <c r="C189" s="6">
        <v>5</v>
      </c>
      <c r="D189" s="6"/>
      <c r="E189" s="6">
        <v>0</v>
      </c>
      <c r="F189" s="6"/>
      <c r="G189" s="7">
        <f t="shared" si="19"/>
        <v>5</v>
      </c>
      <c r="H189" s="6"/>
      <c r="I189" s="25">
        <f t="shared" si="17"/>
        <v>5</v>
      </c>
      <c r="J189" s="21">
        <f t="shared" si="18"/>
        <v>5</v>
      </c>
    </row>
    <row r="190" spans="1:10" ht="15">
      <c r="A190" s="19" t="s">
        <v>541</v>
      </c>
      <c r="B190" s="19" t="s">
        <v>551</v>
      </c>
      <c r="C190" s="7">
        <v>0</v>
      </c>
      <c r="D190" s="7"/>
      <c r="E190" s="7"/>
      <c r="F190" s="7"/>
      <c r="G190" s="7">
        <f t="shared" si="19"/>
        <v>0</v>
      </c>
      <c r="H190" s="7"/>
      <c r="I190" s="25">
        <f t="shared" si="17"/>
        <v>0</v>
      </c>
      <c r="J190" s="21">
        <f t="shared" si="18"/>
        <v>5</v>
      </c>
    </row>
    <row r="191" spans="1:10" ht="15">
      <c r="A191" s="17" t="s">
        <v>318</v>
      </c>
      <c r="B191" s="26" t="s">
        <v>461</v>
      </c>
      <c r="C191" s="6">
        <v>5</v>
      </c>
      <c r="D191" s="6">
        <v>4</v>
      </c>
      <c r="E191" s="6">
        <v>6</v>
      </c>
      <c r="F191" s="6"/>
      <c r="G191" s="7">
        <f t="shared" si="19"/>
        <v>9</v>
      </c>
      <c r="H191" s="6"/>
      <c r="I191" s="25">
        <f t="shared" si="17"/>
        <v>9</v>
      </c>
      <c r="J191" s="21">
        <f t="shared" si="18"/>
        <v>5</v>
      </c>
    </row>
    <row r="192" spans="1:10" ht="15">
      <c r="A192" s="19" t="s">
        <v>319</v>
      </c>
      <c r="B192" s="19" t="s">
        <v>426</v>
      </c>
      <c r="C192" s="7">
        <v>5</v>
      </c>
      <c r="D192" s="7">
        <v>7</v>
      </c>
      <c r="E192" s="7">
        <v>16</v>
      </c>
      <c r="F192" s="7"/>
      <c r="G192" s="7">
        <f t="shared" si="19"/>
        <v>28</v>
      </c>
      <c r="H192" s="7"/>
      <c r="I192" s="25">
        <f t="shared" si="17"/>
        <v>28</v>
      </c>
      <c r="J192" s="21">
        <f t="shared" si="18"/>
        <v>5</v>
      </c>
    </row>
    <row r="193" spans="1:10" ht="15">
      <c r="A193" s="57" t="s">
        <v>20</v>
      </c>
      <c r="B193" s="57" t="s">
        <v>21</v>
      </c>
      <c r="C193" s="58">
        <v>5</v>
      </c>
      <c r="D193" s="58">
        <v>4</v>
      </c>
      <c r="E193" s="58"/>
      <c r="F193" s="58"/>
      <c r="G193" s="7">
        <f t="shared" si="19"/>
        <v>9</v>
      </c>
      <c r="H193" s="17"/>
      <c r="I193" s="7">
        <f t="shared" si="17"/>
        <v>9</v>
      </c>
      <c r="J193" s="21">
        <f t="shared" si="18"/>
        <v>5</v>
      </c>
    </row>
    <row r="194" spans="1:10" ht="15">
      <c r="A194" s="22" t="s">
        <v>302</v>
      </c>
      <c r="B194" s="23" t="s">
        <v>453</v>
      </c>
      <c r="C194" s="17">
        <v>5</v>
      </c>
      <c r="D194" s="17">
        <v>5</v>
      </c>
      <c r="E194" s="17">
        <v>10</v>
      </c>
      <c r="F194" s="24"/>
      <c r="G194" s="7">
        <f t="shared" si="19"/>
        <v>10</v>
      </c>
      <c r="H194" s="24"/>
      <c r="I194" s="25">
        <f t="shared" si="17"/>
        <v>10</v>
      </c>
      <c r="J194" s="21">
        <f t="shared" si="18"/>
        <v>5</v>
      </c>
    </row>
    <row r="195" spans="1:10" ht="15">
      <c r="A195" s="57" t="s">
        <v>90</v>
      </c>
      <c r="B195" s="57" t="s">
        <v>91</v>
      </c>
      <c r="C195" s="58">
        <v>5</v>
      </c>
      <c r="D195" s="58">
        <v>2</v>
      </c>
      <c r="E195" s="58">
        <v>11</v>
      </c>
      <c r="F195" s="58"/>
      <c r="G195" s="7">
        <f t="shared" si="19"/>
        <v>7</v>
      </c>
      <c r="H195" s="6"/>
      <c r="I195" s="25">
        <f t="shared" si="17"/>
        <v>7</v>
      </c>
      <c r="J195" s="21">
        <f t="shared" si="18"/>
        <v>5</v>
      </c>
    </row>
    <row r="196" spans="1:10" ht="15">
      <c r="A196" s="18" t="s">
        <v>303</v>
      </c>
      <c r="B196" s="26" t="s">
        <v>475</v>
      </c>
      <c r="C196" s="7">
        <v>5</v>
      </c>
      <c r="D196" s="6">
        <v>1</v>
      </c>
      <c r="E196" s="6">
        <v>7</v>
      </c>
      <c r="F196" s="6"/>
      <c r="G196" s="7">
        <f t="shared" si="19"/>
        <v>6</v>
      </c>
      <c r="H196" s="6"/>
      <c r="I196" s="25">
        <f t="shared" si="17"/>
        <v>6</v>
      </c>
      <c r="J196" s="21">
        <f t="shared" si="18"/>
        <v>5</v>
      </c>
    </row>
    <row r="197" spans="1:10" ht="15">
      <c r="A197" s="57" t="s">
        <v>244</v>
      </c>
      <c r="B197" s="57" t="s">
        <v>245</v>
      </c>
      <c r="C197" s="58">
        <v>5</v>
      </c>
      <c r="D197" s="58">
        <v>1</v>
      </c>
      <c r="E197" s="58"/>
      <c r="F197" s="58"/>
      <c r="G197" s="7">
        <f t="shared" si="19"/>
        <v>6</v>
      </c>
      <c r="H197" s="17"/>
      <c r="I197" s="7">
        <f t="shared" ref="I197:I200" si="20">G197+H197</f>
        <v>6</v>
      </c>
      <c r="J197" s="21">
        <f t="shared" ref="J197:J200" si="21">IF(I197&lt;=50,5,IF(I197&lt;=60,6,IF(I197&lt;=70,7,IF(I197&lt;=80,8,IF(I197&lt;=90,9,IF(I197&lt;=100,10,"-"))))))</f>
        <v>5</v>
      </c>
    </row>
    <row r="198" spans="1:10" ht="15">
      <c r="A198" s="57" t="s">
        <v>254</v>
      </c>
      <c r="B198" s="57" t="s">
        <v>255</v>
      </c>
      <c r="C198" s="58"/>
      <c r="D198" s="58"/>
      <c r="E198" s="58"/>
      <c r="F198" s="58"/>
      <c r="G198" s="7">
        <f t="shared" si="19"/>
        <v>0</v>
      </c>
      <c r="H198" s="6"/>
      <c r="I198" s="25">
        <f t="shared" si="20"/>
        <v>0</v>
      </c>
      <c r="J198" s="21">
        <f t="shared" si="21"/>
        <v>5</v>
      </c>
    </row>
    <row r="199" spans="1:10" ht="15">
      <c r="A199" s="19" t="s">
        <v>390</v>
      </c>
      <c r="B199" s="19" t="s">
        <v>509</v>
      </c>
      <c r="C199" s="7">
        <v>5</v>
      </c>
      <c r="D199" s="6"/>
      <c r="E199" s="6">
        <v>2</v>
      </c>
      <c r="F199" s="6"/>
      <c r="G199" s="7">
        <f t="shared" si="19"/>
        <v>5</v>
      </c>
      <c r="H199" s="6"/>
      <c r="I199" s="25">
        <f t="shared" si="20"/>
        <v>5</v>
      </c>
      <c r="J199" s="21">
        <f t="shared" si="21"/>
        <v>5</v>
      </c>
    </row>
    <row r="200" spans="1:10" ht="15">
      <c r="A200" s="19" t="s">
        <v>394</v>
      </c>
      <c r="B200" s="27" t="s">
        <v>457</v>
      </c>
      <c r="C200" s="7">
        <v>5</v>
      </c>
      <c r="D200" s="7">
        <v>2</v>
      </c>
      <c r="E200" s="7"/>
      <c r="F200" s="7">
        <v>3</v>
      </c>
      <c r="G200" s="7">
        <f t="shared" ref="G200" si="22">C200+D200+IF(E200&lt;16,0,E200)+F200</f>
        <v>10</v>
      </c>
      <c r="H200" s="7"/>
      <c r="I200" s="25">
        <f t="shared" si="20"/>
        <v>10</v>
      </c>
      <c r="J200" s="21">
        <f t="shared" si="21"/>
        <v>5</v>
      </c>
    </row>
  </sheetData>
  <autoFilter ref="A4:J200"/>
  <sortState ref="A8:J200">
    <sortCondition ref="B8:B200"/>
  </sortState>
  <mergeCells count="2">
    <mergeCell ref="A1:J1"/>
    <mergeCell ref="A2:J2"/>
  </mergeCells>
  <hyperlinks>
    <hyperlink ref="A8" r:id="rId1" display="http://www.vps.ns.ac.rs/sr/provera-prodataka-studenta.1.169.html?action=check&amp;brIndeksa=102%2F10FR"/>
    <hyperlink ref="A13" r:id="rId2" display="http://www.vps.ns.ac.rs/sr/provera-prodataka-studenta.1.169.html?action=check&amp;brIndeksa=88%2F10FR"/>
    <hyperlink ref="A18" r:id="rId3" display="http://www.vps.ns.ac.rs/sr/provera-prodataka-studenta.1.169.html?action=check&amp;brIndeksa=45%2F10FR"/>
    <hyperlink ref="A27" r:id="rId4" display="http://www.vps.ns.ac.rs/sr/provera-prodataka-studenta.1.169.html?action=check&amp;brIndeksa=174%2F10FR"/>
    <hyperlink ref="A26" r:id="rId5" display="http://www.vps.ns.ac.rs/sr/provera-prodataka-studenta.1.169.html?action=check&amp;brIndeksa=117%2F10FR"/>
    <hyperlink ref="A194" r:id="rId6" display="http://www.vps.ns.ac.rs/sr/provera-prodataka-studenta.1.169.html?action=check&amp;brIndeksa=228%2F10FR"/>
    <hyperlink ref="A49" r:id="rId7" display="http://www.vps.ns.ac.rs/sr/provera-prodataka-studenta.1.169.html?action=check&amp;brIndeksa=192%2F10FR"/>
    <hyperlink ref="A42" r:id="rId8" display="http://www.vps.ns.ac.rs/sr/provera-prodataka-studenta.1.169.html?action=check&amp;brIndeksa=199%2F09FR"/>
    <hyperlink ref="A70" r:id="rId9" display="http://www.vps.ns.ac.rs/sr/provera-prodataka-studenta.1.169.html?action=check&amp;brIndeksa=114%2F10FR"/>
    <hyperlink ref="A76" r:id="rId10" display="http://www.vps.ns.ac.rs/sr/provera-prodataka-studenta.1.169.html?action=check&amp;brIndeksa=118%2F10FR"/>
    <hyperlink ref="A78" r:id="rId11" display="http://www.vps.ns.ac.rs/sr/provera-prodataka-studenta.1.169.html?action=check&amp;brIndeksa=70%2F10FR"/>
    <hyperlink ref="A81" r:id="rId12" display="http://www.vps.ns.ac.rs/sr/provera-prodataka-studenta.1.169.html?action=check&amp;brIndeksa=99%2F09FR"/>
    <hyperlink ref="A84" r:id="rId13" display="http://www.vps.ns.ac.rs/sr/provera-prodataka-studenta.1.169.html?action=check&amp;brIndeksa=144%2F09FR"/>
    <hyperlink ref="A85" r:id="rId14" display="http://www.vps.ns.ac.rs/sr/provera-prodataka-studenta.1.169.html?action=check&amp;brIndeksa=193%2F10FR"/>
    <hyperlink ref="A89" r:id="rId15" display="http://www.vps.ns.ac.rs/sr/provera-prodataka-studenta.1.169.html?action=check&amp;brIndeksa=22%2F10FR"/>
    <hyperlink ref="A107" r:id="rId16" display="http://www.vps.ns.ac.rs/sr/provera-prodataka-studenta.1.169.html?action=check&amp;brIndeksa=238%2F10FR"/>
    <hyperlink ref="A113" r:id="rId17" display="http://www.vps.ns.ac.rs/sr/provera-prodataka-studenta.1.169.html?action=check&amp;brIndeksa=261%2F07FR++"/>
    <hyperlink ref="A140" r:id="rId18" display="http://www.vps.ns.ac.rs/sr/provera-prodataka-studenta.1.169.html?action=check&amp;brIndeksa=245%2F10FR"/>
    <hyperlink ref="A154" r:id="rId19" display="http://www.vps.ns.ac.rs/sr/provera-prodataka-studenta.1.169.html?action=check&amp;brIndeksa=248%2F10FR"/>
    <hyperlink ref="A162" r:id="rId20" display="http://www.vps.ns.ac.rs/sr/provera-prodataka-studenta.1.169.html?action=check&amp;brIndeksa=200%2F10FR"/>
  </hyperlinks>
  <pageMargins left="0.75" right="0.75" top="1" bottom="1" header="0.5" footer="0.5"/>
  <pageSetup orientation="portrait" horizontalDpi="300" verticalDpi="300" r:id="rId2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7"/>
  <sheetViews>
    <sheetView workbookViewId="0">
      <selection activeCell="C1" sqref="C1:D65536"/>
    </sheetView>
  </sheetViews>
  <sheetFormatPr defaultRowHeight="12.75"/>
  <cols>
    <col min="2" max="2" width="20.85546875" customWidth="1"/>
    <col min="3" max="4" width="9.140625" style="28"/>
  </cols>
  <sheetData>
    <row r="1" spans="1:4">
      <c r="A1" s="29" t="s">
        <v>0</v>
      </c>
      <c r="B1" s="29" t="s">
        <v>1</v>
      </c>
      <c r="C1" s="30" t="s">
        <v>528</v>
      </c>
      <c r="D1" s="30" t="s">
        <v>527</v>
      </c>
    </row>
    <row r="2" spans="1:4">
      <c r="A2" s="29" t="s">
        <v>178</v>
      </c>
      <c r="B2" s="29" t="s">
        <v>179</v>
      </c>
      <c r="C2" s="30"/>
      <c r="D2" s="30"/>
    </row>
    <row r="3" spans="1:4">
      <c r="A3" s="29" t="s">
        <v>60</v>
      </c>
      <c r="B3" s="29" t="s">
        <v>61</v>
      </c>
      <c r="C3" s="30" t="s">
        <v>538</v>
      </c>
      <c r="D3" s="30" t="s">
        <v>529</v>
      </c>
    </row>
    <row r="4" spans="1:4">
      <c r="A4" s="29" t="s">
        <v>4</v>
      </c>
      <c r="B4" s="29" t="s">
        <v>5</v>
      </c>
      <c r="C4" s="30" t="s">
        <v>539</v>
      </c>
      <c r="D4" s="30"/>
    </row>
    <row r="5" spans="1:4">
      <c r="A5" s="29" t="s">
        <v>130</v>
      </c>
      <c r="B5" s="29" t="s">
        <v>131</v>
      </c>
      <c r="C5" s="30" t="s">
        <v>536</v>
      </c>
      <c r="D5" s="30" t="s">
        <v>530</v>
      </c>
    </row>
    <row r="6" spans="1:4">
      <c r="A6" s="29" t="s">
        <v>150</v>
      </c>
      <c r="B6" s="29" t="s">
        <v>151</v>
      </c>
      <c r="C6" s="30" t="s">
        <v>537</v>
      </c>
      <c r="D6" s="30" t="s">
        <v>531</v>
      </c>
    </row>
    <row r="7" spans="1:4">
      <c r="A7" s="29" t="s">
        <v>68</v>
      </c>
      <c r="B7" s="29" t="s">
        <v>69</v>
      </c>
      <c r="C7" s="30"/>
      <c r="D7" s="30"/>
    </row>
    <row r="8" spans="1:4">
      <c r="A8" s="29" t="s">
        <v>236</v>
      </c>
      <c r="B8" s="29" t="s">
        <v>237</v>
      </c>
      <c r="C8" s="30"/>
      <c r="D8" s="30"/>
    </row>
    <row r="9" spans="1:4">
      <c r="A9" s="29" t="s">
        <v>224</v>
      </c>
      <c r="B9" s="29" t="s">
        <v>225</v>
      </c>
      <c r="C9" s="30" t="s">
        <v>529</v>
      </c>
      <c r="D9" s="30"/>
    </row>
    <row r="10" spans="1:4">
      <c r="A10" s="29" t="s">
        <v>252</v>
      </c>
      <c r="B10" s="29" t="s">
        <v>253</v>
      </c>
      <c r="C10" s="30"/>
      <c r="D10" s="30"/>
    </row>
    <row r="11" spans="1:4">
      <c r="A11" s="29" t="s">
        <v>116</v>
      </c>
      <c r="B11" s="29" t="s">
        <v>117</v>
      </c>
      <c r="C11" s="30" t="s">
        <v>533</v>
      </c>
      <c r="D11" s="30" t="s">
        <v>529</v>
      </c>
    </row>
    <row r="12" spans="1:4">
      <c r="A12" s="29" t="s">
        <v>30</v>
      </c>
      <c r="B12" s="29" t="s">
        <v>31</v>
      </c>
      <c r="C12" s="30" t="s">
        <v>537</v>
      </c>
      <c r="D12" s="30" t="s">
        <v>532</v>
      </c>
    </row>
    <row r="13" spans="1:4">
      <c r="A13" s="29" t="s">
        <v>196</v>
      </c>
      <c r="B13" s="29" t="s">
        <v>197</v>
      </c>
      <c r="C13" s="30"/>
      <c r="D13" s="30"/>
    </row>
    <row r="14" spans="1:4">
      <c r="A14" s="29" t="s">
        <v>74</v>
      </c>
      <c r="B14" s="29" t="s">
        <v>75</v>
      </c>
      <c r="C14" s="30" t="s">
        <v>536</v>
      </c>
      <c r="D14" s="30" t="s">
        <v>531</v>
      </c>
    </row>
    <row r="15" spans="1:4">
      <c r="A15" s="29" t="s">
        <v>26</v>
      </c>
      <c r="B15" s="29" t="s">
        <v>27</v>
      </c>
      <c r="C15" s="30" t="s">
        <v>534</v>
      </c>
      <c r="D15" s="30" t="s">
        <v>529</v>
      </c>
    </row>
    <row r="16" spans="1:4">
      <c r="A16" s="29" t="s">
        <v>184</v>
      </c>
      <c r="B16" s="29" t="s">
        <v>185</v>
      </c>
      <c r="C16" s="30" t="s">
        <v>537</v>
      </c>
      <c r="D16" s="30" t="s">
        <v>531</v>
      </c>
    </row>
    <row r="17" spans="1:4">
      <c r="A17" s="29" t="s">
        <v>202</v>
      </c>
      <c r="B17" s="29" t="s">
        <v>203</v>
      </c>
      <c r="C17" s="30" t="s">
        <v>535</v>
      </c>
      <c r="D17" s="30" t="s">
        <v>533</v>
      </c>
    </row>
    <row r="18" spans="1:4">
      <c r="A18" s="29" t="s">
        <v>148</v>
      </c>
      <c r="B18" s="29" t="s">
        <v>149</v>
      </c>
      <c r="C18" s="30" t="s">
        <v>534</v>
      </c>
      <c r="D18" s="30" t="s">
        <v>529</v>
      </c>
    </row>
    <row r="19" spans="1:4">
      <c r="A19" s="29" t="s">
        <v>114</v>
      </c>
      <c r="B19" s="29" t="s">
        <v>115</v>
      </c>
      <c r="C19" s="30" t="s">
        <v>534</v>
      </c>
      <c r="D19" s="30" t="s">
        <v>529</v>
      </c>
    </row>
    <row r="20" spans="1:4">
      <c r="A20" s="29" t="s">
        <v>198</v>
      </c>
      <c r="B20" s="29" t="s">
        <v>199</v>
      </c>
      <c r="C20" s="30" t="s">
        <v>536</v>
      </c>
      <c r="D20" s="30" t="s">
        <v>534</v>
      </c>
    </row>
    <row r="21" spans="1:4">
      <c r="A21" s="29" t="s">
        <v>218</v>
      </c>
      <c r="B21" s="29" t="s">
        <v>219</v>
      </c>
      <c r="C21" s="30" t="s">
        <v>534</v>
      </c>
      <c r="D21" s="30" t="s">
        <v>535</v>
      </c>
    </row>
    <row r="22" spans="1:4">
      <c r="A22" s="29" t="s">
        <v>100</v>
      </c>
      <c r="B22" s="29" t="s">
        <v>101</v>
      </c>
      <c r="C22" s="30"/>
      <c r="D22" s="30"/>
    </row>
    <row r="23" spans="1:4">
      <c r="A23" s="29" t="s">
        <v>28</v>
      </c>
      <c r="B23" s="29" t="s">
        <v>29</v>
      </c>
      <c r="C23" s="30" t="s">
        <v>536</v>
      </c>
      <c r="D23" s="30" t="s">
        <v>536</v>
      </c>
    </row>
    <row r="24" spans="1:4">
      <c r="A24" s="29" t="s">
        <v>62</v>
      </c>
      <c r="B24" s="29" t="s">
        <v>63</v>
      </c>
      <c r="C24" s="30" t="s">
        <v>538</v>
      </c>
      <c r="D24" s="30" t="s">
        <v>536</v>
      </c>
    </row>
    <row r="25" spans="1:4">
      <c r="A25" s="29" t="s">
        <v>78</v>
      </c>
      <c r="B25" s="29" t="s">
        <v>79</v>
      </c>
      <c r="C25" s="30" t="s">
        <v>537</v>
      </c>
      <c r="D25" s="30"/>
    </row>
    <row r="26" spans="1:4">
      <c r="A26" s="29" t="s">
        <v>92</v>
      </c>
      <c r="B26" s="29" t="s">
        <v>93</v>
      </c>
      <c r="C26" s="30"/>
      <c r="D26" s="30"/>
    </row>
    <row r="27" spans="1:4">
      <c r="A27" s="29" t="s">
        <v>22</v>
      </c>
      <c r="B27" s="29" t="s">
        <v>23</v>
      </c>
      <c r="C27" s="30" t="s">
        <v>534</v>
      </c>
      <c r="D27" s="30" t="s">
        <v>537</v>
      </c>
    </row>
    <row r="28" spans="1:4">
      <c r="A28" s="29" t="s">
        <v>264</v>
      </c>
      <c r="B28" s="29" t="s">
        <v>265</v>
      </c>
      <c r="C28" s="30"/>
      <c r="D28" s="30"/>
    </row>
    <row r="29" spans="1:4">
      <c r="A29" s="29" t="s">
        <v>36</v>
      </c>
      <c r="B29" s="29" t="s">
        <v>37</v>
      </c>
      <c r="C29" s="30" t="s">
        <v>537</v>
      </c>
      <c r="D29" s="30" t="s">
        <v>532</v>
      </c>
    </row>
    <row r="30" spans="1:4">
      <c r="A30" s="29" t="s">
        <v>14</v>
      </c>
      <c r="B30" s="29" t="s">
        <v>15</v>
      </c>
      <c r="C30" s="30" t="s">
        <v>538</v>
      </c>
      <c r="D30" s="30"/>
    </row>
    <row r="31" spans="1:4">
      <c r="A31" s="29" t="s">
        <v>250</v>
      </c>
      <c r="B31" s="29" t="s">
        <v>251</v>
      </c>
      <c r="C31" s="30"/>
      <c r="D31" s="30"/>
    </row>
    <row r="32" spans="1:4">
      <c r="A32" s="29" t="s">
        <v>122</v>
      </c>
      <c r="B32" s="29" t="s">
        <v>123</v>
      </c>
      <c r="C32" s="30" t="s">
        <v>534</v>
      </c>
      <c r="D32" s="30" t="s">
        <v>531</v>
      </c>
    </row>
    <row r="33" spans="1:4">
      <c r="A33" s="29" t="s">
        <v>162</v>
      </c>
      <c r="B33" s="29" t="s">
        <v>163</v>
      </c>
      <c r="C33" s="30"/>
      <c r="D33" s="30"/>
    </row>
    <row r="34" spans="1:4">
      <c r="A34" s="29" t="s">
        <v>66</v>
      </c>
      <c r="B34" s="29" t="s">
        <v>67</v>
      </c>
      <c r="C34" s="30" t="s">
        <v>536</v>
      </c>
      <c r="D34" s="30" t="s">
        <v>536</v>
      </c>
    </row>
    <row r="35" spans="1:4">
      <c r="A35" s="29" t="s">
        <v>80</v>
      </c>
      <c r="B35" s="29" t="s">
        <v>81</v>
      </c>
      <c r="C35" s="30" t="s">
        <v>529</v>
      </c>
      <c r="D35" s="30" t="s">
        <v>529</v>
      </c>
    </row>
    <row r="36" spans="1:4">
      <c r="A36" s="29" t="s">
        <v>134</v>
      </c>
      <c r="B36" s="29" t="s">
        <v>135</v>
      </c>
      <c r="C36" s="30" t="s">
        <v>537</v>
      </c>
      <c r="D36" s="30" t="s">
        <v>530</v>
      </c>
    </row>
    <row r="37" spans="1:4">
      <c r="A37" s="29" t="s">
        <v>10</v>
      </c>
      <c r="B37" s="29" t="s">
        <v>11</v>
      </c>
      <c r="C37" s="30" t="s">
        <v>538</v>
      </c>
      <c r="D37" s="30" t="s">
        <v>537</v>
      </c>
    </row>
    <row r="38" spans="1:4">
      <c r="A38" s="29" t="s">
        <v>156</v>
      </c>
      <c r="B38" s="29" t="s">
        <v>157</v>
      </c>
      <c r="C38" s="30" t="s">
        <v>537</v>
      </c>
      <c r="D38" s="30" t="s">
        <v>535</v>
      </c>
    </row>
    <row r="39" spans="1:4">
      <c r="A39" s="29" t="s">
        <v>192</v>
      </c>
      <c r="B39" s="29" t="s">
        <v>193</v>
      </c>
      <c r="C39" s="30" t="s">
        <v>536</v>
      </c>
      <c r="D39" s="30" t="s">
        <v>531</v>
      </c>
    </row>
    <row r="40" spans="1:4">
      <c r="A40" s="29" t="s">
        <v>12</v>
      </c>
      <c r="B40" s="29" t="s">
        <v>13</v>
      </c>
      <c r="C40" s="30" t="s">
        <v>534</v>
      </c>
      <c r="D40" s="30" t="s">
        <v>531</v>
      </c>
    </row>
    <row r="41" spans="1:4">
      <c r="A41" s="29" t="s">
        <v>242</v>
      </c>
      <c r="B41" s="29" t="s">
        <v>243</v>
      </c>
      <c r="C41" s="30" t="s">
        <v>536</v>
      </c>
      <c r="D41" s="30"/>
    </row>
    <row r="42" spans="1:4">
      <c r="A42" s="29" t="s">
        <v>226</v>
      </c>
      <c r="B42" s="29" t="s">
        <v>227</v>
      </c>
      <c r="C42" s="30"/>
      <c r="D42" s="30"/>
    </row>
    <row r="43" spans="1:4">
      <c r="A43" s="29" t="s">
        <v>82</v>
      </c>
      <c r="B43" s="29" t="s">
        <v>83</v>
      </c>
      <c r="C43" s="30" t="s">
        <v>536</v>
      </c>
      <c r="D43" s="30" t="s">
        <v>530</v>
      </c>
    </row>
    <row r="44" spans="1:4">
      <c r="A44" s="29" t="s">
        <v>40</v>
      </c>
      <c r="B44" s="29" t="s">
        <v>41</v>
      </c>
      <c r="C44" s="30" t="s">
        <v>533</v>
      </c>
      <c r="D44" s="30" t="s">
        <v>532</v>
      </c>
    </row>
    <row r="45" spans="1:4">
      <c r="A45" s="29" t="s">
        <v>16</v>
      </c>
      <c r="B45" s="29" t="s">
        <v>17</v>
      </c>
      <c r="C45" s="30" t="s">
        <v>534</v>
      </c>
      <c r="D45" s="30" t="s">
        <v>529</v>
      </c>
    </row>
    <row r="46" spans="1:4">
      <c r="A46" s="29" t="s">
        <v>262</v>
      </c>
      <c r="B46" s="29" t="s">
        <v>263</v>
      </c>
      <c r="C46" s="30" t="s">
        <v>536</v>
      </c>
      <c r="D46" s="30" t="s">
        <v>538</v>
      </c>
    </row>
    <row r="47" spans="1:4">
      <c r="A47" s="29" t="s">
        <v>232</v>
      </c>
      <c r="B47" s="29" t="s">
        <v>233</v>
      </c>
      <c r="C47" s="30" t="s">
        <v>535</v>
      </c>
      <c r="D47" s="30" t="s">
        <v>534</v>
      </c>
    </row>
    <row r="48" spans="1:4">
      <c r="A48" s="29" t="s">
        <v>228</v>
      </c>
      <c r="B48" s="29" t="s">
        <v>229</v>
      </c>
      <c r="C48" s="30"/>
      <c r="D48" s="30"/>
    </row>
    <row r="49" spans="1:4">
      <c r="A49" s="29" t="s">
        <v>206</v>
      </c>
      <c r="B49" s="29" t="s">
        <v>207</v>
      </c>
      <c r="C49" s="30" t="s">
        <v>531</v>
      </c>
      <c r="D49" s="30" t="s">
        <v>532</v>
      </c>
    </row>
    <row r="50" spans="1:4">
      <c r="A50" s="29" t="s">
        <v>230</v>
      </c>
      <c r="B50" s="29" t="s">
        <v>231</v>
      </c>
      <c r="C50" s="30" t="s">
        <v>538</v>
      </c>
      <c r="D50" s="30" t="s">
        <v>529</v>
      </c>
    </row>
    <row r="51" spans="1:4">
      <c r="A51" s="29" t="s">
        <v>158</v>
      </c>
      <c r="B51" s="29" t="s">
        <v>159</v>
      </c>
      <c r="C51" s="30" t="s">
        <v>538</v>
      </c>
      <c r="D51" s="30" t="s">
        <v>531</v>
      </c>
    </row>
    <row r="52" spans="1:4">
      <c r="A52" s="29" t="s">
        <v>172</v>
      </c>
      <c r="B52" s="29" t="s">
        <v>173</v>
      </c>
      <c r="C52" s="30" t="s">
        <v>538</v>
      </c>
      <c r="D52" s="30" t="s">
        <v>534</v>
      </c>
    </row>
    <row r="53" spans="1:4">
      <c r="A53" s="29" t="s">
        <v>56</v>
      </c>
      <c r="B53" s="29" t="s">
        <v>57</v>
      </c>
      <c r="C53" s="30" t="s">
        <v>536</v>
      </c>
      <c r="D53" s="30" t="s">
        <v>530</v>
      </c>
    </row>
    <row r="54" spans="1:4">
      <c r="A54" s="29" t="s">
        <v>268</v>
      </c>
      <c r="B54" s="29" t="s">
        <v>269</v>
      </c>
      <c r="C54" s="30" t="s">
        <v>533</v>
      </c>
      <c r="D54" s="30" t="s">
        <v>531</v>
      </c>
    </row>
    <row r="55" spans="1:4">
      <c r="A55" s="29" t="s">
        <v>98</v>
      </c>
      <c r="B55" s="29" t="s">
        <v>99</v>
      </c>
      <c r="C55" s="30"/>
      <c r="D55" s="30"/>
    </row>
    <row r="56" spans="1:4">
      <c r="A56" s="29" t="s">
        <v>216</v>
      </c>
      <c r="B56" s="29" t="s">
        <v>217</v>
      </c>
      <c r="C56" s="30" t="s">
        <v>536</v>
      </c>
      <c r="D56" s="30" t="s">
        <v>530</v>
      </c>
    </row>
    <row r="57" spans="1:4">
      <c r="A57" s="29" t="s">
        <v>210</v>
      </c>
      <c r="B57" s="29" t="s">
        <v>211</v>
      </c>
      <c r="C57" s="30"/>
      <c r="D57" s="30"/>
    </row>
    <row r="58" spans="1:4">
      <c r="A58" s="29" t="s">
        <v>238</v>
      </c>
      <c r="B58" s="29" t="s">
        <v>239</v>
      </c>
      <c r="C58" s="30" t="s">
        <v>536</v>
      </c>
      <c r="D58" s="30" t="s">
        <v>533</v>
      </c>
    </row>
    <row r="59" spans="1:4">
      <c r="A59" s="29" t="s">
        <v>136</v>
      </c>
      <c r="B59" s="29" t="s">
        <v>137</v>
      </c>
      <c r="C59" s="30" t="s">
        <v>534</v>
      </c>
      <c r="D59" s="30" t="s">
        <v>529</v>
      </c>
    </row>
    <row r="60" spans="1:4">
      <c r="A60" s="29" t="s">
        <v>50</v>
      </c>
      <c r="B60" s="29" t="s">
        <v>51</v>
      </c>
      <c r="C60" s="30"/>
      <c r="D60" s="30"/>
    </row>
    <row r="61" spans="1:4">
      <c r="A61" s="29" t="s">
        <v>144</v>
      </c>
      <c r="B61" s="29" t="s">
        <v>145</v>
      </c>
      <c r="C61" s="30" t="s">
        <v>532</v>
      </c>
      <c r="D61" s="30"/>
    </row>
    <row r="62" spans="1:4">
      <c r="A62" s="29" t="s">
        <v>200</v>
      </c>
      <c r="B62" s="29" t="s">
        <v>201</v>
      </c>
      <c r="C62" s="30" t="s">
        <v>532</v>
      </c>
      <c r="D62" s="30"/>
    </row>
    <row r="63" spans="1:4">
      <c r="A63" s="29" t="s">
        <v>106</v>
      </c>
      <c r="B63" s="29" t="s">
        <v>107</v>
      </c>
      <c r="C63" s="30" t="s">
        <v>536</v>
      </c>
      <c r="D63" s="30" t="s">
        <v>532</v>
      </c>
    </row>
    <row r="64" spans="1:4">
      <c r="A64" s="29" t="s">
        <v>64</v>
      </c>
      <c r="B64" s="29" t="s">
        <v>65</v>
      </c>
      <c r="C64" s="30" t="s">
        <v>540</v>
      </c>
      <c r="D64" s="30" t="s">
        <v>533</v>
      </c>
    </row>
    <row r="65" spans="1:4">
      <c r="A65" s="29" t="s">
        <v>194</v>
      </c>
      <c r="B65" s="29" t="s">
        <v>195</v>
      </c>
      <c r="C65" s="30" t="s">
        <v>533</v>
      </c>
      <c r="D65" s="30" t="s">
        <v>532</v>
      </c>
    </row>
    <row r="66" spans="1:4">
      <c r="A66" s="29" t="s">
        <v>220</v>
      </c>
      <c r="B66" s="29" t="s">
        <v>221</v>
      </c>
      <c r="C66" s="30" t="s">
        <v>538</v>
      </c>
      <c r="D66" s="30" t="s">
        <v>533</v>
      </c>
    </row>
    <row r="67" spans="1:4">
      <c r="A67" s="29" t="s">
        <v>176</v>
      </c>
      <c r="B67" s="29" t="s">
        <v>177</v>
      </c>
      <c r="C67" s="30"/>
      <c r="D67" s="30"/>
    </row>
    <row r="68" spans="1:4">
      <c r="A68" s="29" t="s">
        <v>525</v>
      </c>
      <c r="B68" s="29" t="s">
        <v>526</v>
      </c>
      <c r="C68" s="28">
        <v>6</v>
      </c>
      <c r="D68" s="30"/>
    </row>
    <row r="69" spans="1:4">
      <c r="A69" s="29" t="s">
        <v>222</v>
      </c>
      <c r="B69" s="29" t="s">
        <v>223</v>
      </c>
      <c r="C69" s="30" t="s">
        <v>538</v>
      </c>
      <c r="D69" s="30" t="s">
        <v>529</v>
      </c>
    </row>
    <row r="70" spans="1:4">
      <c r="A70" s="29" t="s">
        <v>6</v>
      </c>
      <c r="B70" s="29" t="s">
        <v>7</v>
      </c>
      <c r="C70" s="30" t="s">
        <v>534</v>
      </c>
      <c r="D70" s="30" t="s">
        <v>533</v>
      </c>
    </row>
    <row r="71" spans="1:4">
      <c r="A71" s="29" t="s">
        <v>120</v>
      </c>
      <c r="B71" s="29" t="s">
        <v>121</v>
      </c>
      <c r="C71" s="30" t="s">
        <v>538</v>
      </c>
      <c r="D71" s="30" t="s">
        <v>535</v>
      </c>
    </row>
    <row r="72" spans="1:4">
      <c r="A72" s="29" t="s">
        <v>138</v>
      </c>
      <c r="B72" s="29" t="s">
        <v>139</v>
      </c>
      <c r="C72" s="30"/>
      <c r="D72" s="30"/>
    </row>
    <row r="73" spans="1:4">
      <c r="A73" s="29" t="s">
        <v>8</v>
      </c>
      <c r="B73" s="29" t="s">
        <v>9</v>
      </c>
      <c r="C73" s="30"/>
      <c r="D73" s="30"/>
    </row>
    <row r="74" spans="1:4">
      <c r="A74" s="29" t="s">
        <v>112</v>
      </c>
      <c r="B74" s="29" t="s">
        <v>113</v>
      </c>
      <c r="C74" s="30"/>
      <c r="D74" s="30"/>
    </row>
    <row r="75" spans="1:4">
      <c r="A75" s="29" t="s">
        <v>34</v>
      </c>
      <c r="B75" s="29" t="s">
        <v>35</v>
      </c>
      <c r="C75" s="30" t="s">
        <v>538</v>
      </c>
      <c r="D75" s="30" t="s">
        <v>529</v>
      </c>
    </row>
    <row r="76" spans="1:4">
      <c r="A76" s="29" t="s">
        <v>124</v>
      </c>
      <c r="B76" s="29" t="s">
        <v>125</v>
      </c>
      <c r="C76" s="30" t="s">
        <v>534</v>
      </c>
      <c r="D76" s="30" t="s">
        <v>537</v>
      </c>
    </row>
    <row r="77" spans="1:4">
      <c r="A77" s="29" t="s">
        <v>2</v>
      </c>
      <c r="B77" s="29" t="s">
        <v>3</v>
      </c>
      <c r="C77" s="30"/>
      <c r="D77" s="30"/>
    </row>
    <row r="78" spans="1:4">
      <c r="A78" s="29" t="s">
        <v>126</v>
      </c>
      <c r="B78" s="29" t="s">
        <v>127</v>
      </c>
      <c r="C78" s="30" t="s">
        <v>536</v>
      </c>
      <c r="D78" s="30" t="s">
        <v>529</v>
      </c>
    </row>
    <row r="79" spans="1:4">
      <c r="A79" s="29" t="s">
        <v>152</v>
      </c>
      <c r="B79" s="29" t="s">
        <v>153</v>
      </c>
      <c r="C79" s="30" t="s">
        <v>530</v>
      </c>
      <c r="D79" s="30"/>
    </row>
    <row r="80" spans="1:4">
      <c r="A80" s="29" t="s">
        <v>46</v>
      </c>
      <c r="B80" s="29" t="s">
        <v>47</v>
      </c>
      <c r="C80" s="30" t="s">
        <v>534</v>
      </c>
      <c r="D80" s="30" t="s">
        <v>530</v>
      </c>
    </row>
    <row r="81" spans="1:4">
      <c r="A81" s="29" t="s">
        <v>174</v>
      </c>
      <c r="B81" s="29" t="s">
        <v>175</v>
      </c>
      <c r="C81" s="30" t="s">
        <v>534</v>
      </c>
      <c r="D81" s="30" t="s">
        <v>529</v>
      </c>
    </row>
    <row r="82" spans="1:4">
      <c r="A82" s="29" t="s">
        <v>240</v>
      </c>
      <c r="B82" s="29" t="s">
        <v>241</v>
      </c>
      <c r="C82" s="30" t="s">
        <v>531</v>
      </c>
      <c r="D82" s="30" t="s">
        <v>532</v>
      </c>
    </row>
    <row r="83" spans="1:4">
      <c r="A83" s="29" t="s">
        <v>72</v>
      </c>
      <c r="B83" s="29" t="s">
        <v>73</v>
      </c>
      <c r="C83" s="30" t="s">
        <v>535</v>
      </c>
      <c r="D83" s="30" t="s">
        <v>533</v>
      </c>
    </row>
    <row r="84" spans="1:4">
      <c r="A84" s="29" t="s">
        <v>168</v>
      </c>
      <c r="B84" s="29" t="s">
        <v>169</v>
      </c>
      <c r="C84" s="30" t="s">
        <v>536</v>
      </c>
      <c r="D84" s="30" t="s">
        <v>534</v>
      </c>
    </row>
    <row r="85" spans="1:4">
      <c r="A85" s="29" t="s">
        <v>170</v>
      </c>
      <c r="B85" s="29" t="s">
        <v>171</v>
      </c>
      <c r="C85" s="30" t="s">
        <v>530</v>
      </c>
      <c r="D85" s="30"/>
    </row>
    <row r="86" spans="1:4">
      <c r="A86" s="29" t="s">
        <v>154</v>
      </c>
      <c r="B86" s="29" t="s">
        <v>155</v>
      </c>
      <c r="C86" s="30"/>
      <c r="D86" s="30"/>
    </row>
    <row r="87" spans="1:4">
      <c r="A87" s="29" t="s">
        <v>246</v>
      </c>
      <c r="B87" s="29" t="s">
        <v>247</v>
      </c>
      <c r="C87" s="30" t="s">
        <v>536</v>
      </c>
      <c r="D87" s="30" t="s">
        <v>530</v>
      </c>
    </row>
    <row r="88" spans="1:4">
      <c r="A88" s="29" t="s">
        <v>128</v>
      </c>
      <c r="B88" s="29" t="s">
        <v>129</v>
      </c>
      <c r="C88" s="30" t="s">
        <v>534</v>
      </c>
      <c r="D88" s="30" t="s">
        <v>530</v>
      </c>
    </row>
    <row r="89" spans="1:4">
      <c r="A89" s="29" t="s">
        <v>248</v>
      </c>
      <c r="B89" s="29" t="s">
        <v>249</v>
      </c>
      <c r="C89" s="30" t="s">
        <v>536</v>
      </c>
      <c r="D89" s="30" t="s">
        <v>530</v>
      </c>
    </row>
    <row r="90" spans="1:4">
      <c r="A90" s="29" t="s">
        <v>48</v>
      </c>
      <c r="B90" s="29" t="s">
        <v>49</v>
      </c>
      <c r="C90" s="30" t="s">
        <v>536</v>
      </c>
      <c r="D90" s="30" t="s">
        <v>532</v>
      </c>
    </row>
    <row r="91" spans="1:4">
      <c r="A91" s="29" t="s">
        <v>204</v>
      </c>
      <c r="B91" s="29" t="s">
        <v>205</v>
      </c>
      <c r="C91" s="30" t="s">
        <v>538</v>
      </c>
      <c r="D91" s="30" t="s">
        <v>534</v>
      </c>
    </row>
    <row r="92" spans="1:4">
      <c r="A92" s="29" t="s">
        <v>160</v>
      </c>
      <c r="B92" s="29" t="s">
        <v>161</v>
      </c>
      <c r="C92" s="30" t="s">
        <v>540</v>
      </c>
      <c r="D92" s="30" t="s">
        <v>537</v>
      </c>
    </row>
    <row r="93" spans="1:4">
      <c r="A93" s="29" t="s">
        <v>38</v>
      </c>
      <c r="B93" s="29" t="s">
        <v>39</v>
      </c>
      <c r="C93" s="30" t="s">
        <v>533</v>
      </c>
      <c r="D93" s="30" t="s">
        <v>530</v>
      </c>
    </row>
    <row r="94" spans="1:4">
      <c r="A94" s="29" t="s">
        <v>132</v>
      </c>
      <c r="B94" s="29" t="s">
        <v>133</v>
      </c>
      <c r="C94" s="30"/>
      <c r="D94" s="30"/>
    </row>
    <row r="95" spans="1:4">
      <c r="A95" s="29" t="s">
        <v>104</v>
      </c>
      <c r="B95" s="29" t="s">
        <v>105</v>
      </c>
      <c r="C95" s="30" t="s">
        <v>534</v>
      </c>
      <c r="D95" s="30" t="s">
        <v>535</v>
      </c>
    </row>
    <row r="96" spans="1:4">
      <c r="A96" s="29" t="s">
        <v>234</v>
      </c>
      <c r="B96" s="29" t="s">
        <v>235</v>
      </c>
      <c r="C96" s="30" t="s">
        <v>538</v>
      </c>
      <c r="D96" s="30" t="s">
        <v>537</v>
      </c>
    </row>
    <row r="97" spans="1:4">
      <c r="A97" s="29" t="s">
        <v>140</v>
      </c>
      <c r="B97" s="29" t="s">
        <v>141</v>
      </c>
      <c r="C97" s="30" t="s">
        <v>533</v>
      </c>
      <c r="D97" s="30" t="s">
        <v>530</v>
      </c>
    </row>
    <row r="98" spans="1:4">
      <c r="A98" s="29" t="s">
        <v>142</v>
      </c>
      <c r="B98" s="29" t="s">
        <v>143</v>
      </c>
      <c r="C98" s="30" t="s">
        <v>534</v>
      </c>
      <c r="D98" s="30" t="s">
        <v>530</v>
      </c>
    </row>
    <row r="99" spans="1:4">
      <c r="A99" s="29" t="s">
        <v>94</v>
      </c>
      <c r="B99" s="29" t="s">
        <v>95</v>
      </c>
      <c r="C99" s="30" t="s">
        <v>536</v>
      </c>
      <c r="D99" s="30" t="s">
        <v>531</v>
      </c>
    </row>
    <row r="100" spans="1:4">
      <c r="A100" s="29" t="s">
        <v>256</v>
      </c>
      <c r="B100" s="29" t="s">
        <v>257</v>
      </c>
      <c r="C100" s="30" t="s">
        <v>534</v>
      </c>
      <c r="D100" s="30" t="s">
        <v>530</v>
      </c>
    </row>
    <row r="101" spans="1:4">
      <c r="A101" s="29" t="s">
        <v>270</v>
      </c>
      <c r="B101" s="29" t="s">
        <v>271</v>
      </c>
      <c r="C101" s="30" t="s">
        <v>535</v>
      </c>
      <c r="D101" s="30" t="s">
        <v>530</v>
      </c>
    </row>
    <row r="102" spans="1:4">
      <c r="A102" s="29" t="s">
        <v>182</v>
      </c>
      <c r="B102" s="29" t="s">
        <v>183</v>
      </c>
      <c r="C102" s="30" t="s">
        <v>534</v>
      </c>
      <c r="D102" s="30" t="s">
        <v>532</v>
      </c>
    </row>
    <row r="103" spans="1:4">
      <c r="A103" s="29" t="s">
        <v>24</v>
      </c>
      <c r="B103" s="29" t="s">
        <v>25</v>
      </c>
      <c r="C103" s="30" t="s">
        <v>538</v>
      </c>
      <c r="D103" s="30" t="s">
        <v>531</v>
      </c>
    </row>
    <row r="104" spans="1:4">
      <c r="A104" s="29" t="s">
        <v>212</v>
      </c>
      <c r="B104" s="29" t="s">
        <v>213</v>
      </c>
      <c r="C104" s="30"/>
      <c r="D104" s="30"/>
    </row>
    <row r="105" spans="1:4">
      <c r="A105" s="29" t="s">
        <v>186</v>
      </c>
      <c r="B105" s="29" t="s">
        <v>187</v>
      </c>
      <c r="C105" s="30" t="s">
        <v>533</v>
      </c>
      <c r="D105" s="30"/>
    </row>
    <row r="106" spans="1:4">
      <c r="A106" s="29" t="s">
        <v>18</v>
      </c>
      <c r="B106" s="29" t="s">
        <v>19</v>
      </c>
      <c r="C106" s="30" t="s">
        <v>535</v>
      </c>
      <c r="D106" s="30" t="s">
        <v>529</v>
      </c>
    </row>
    <row r="107" spans="1:4">
      <c r="A107" s="29" t="s">
        <v>266</v>
      </c>
      <c r="B107" s="29" t="s">
        <v>267</v>
      </c>
      <c r="C107" s="30" t="s">
        <v>533</v>
      </c>
      <c r="D107" s="30" t="s">
        <v>533</v>
      </c>
    </row>
    <row r="108" spans="1:4">
      <c r="A108" s="29" t="s">
        <v>208</v>
      </c>
      <c r="B108" s="29" t="s">
        <v>209</v>
      </c>
      <c r="C108" s="30" t="s">
        <v>534</v>
      </c>
      <c r="D108" s="30" t="s">
        <v>532</v>
      </c>
    </row>
    <row r="109" spans="1:4">
      <c r="A109" s="29" t="s">
        <v>180</v>
      </c>
      <c r="B109" s="29" t="s">
        <v>181</v>
      </c>
      <c r="C109" s="30" t="s">
        <v>537</v>
      </c>
      <c r="D109" s="30" t="s">
        <v>537</v>
      </c>
    </row>
    <row r="110" spans="1:4">
      <c r="A110" s="29" t="s">
        <v>108</v>
      </c>
      <c r="B110" s="29" t="s">
        <v>109</v>
      </c>
      <c r="C110" s="30" t="s">
        <v>537</v>
      </c>
      <c r="D110" s="30"/>
    </row>
    <row r="111" spans="1:4">
      <c r="A111" s="29" t="s">
        <v>118</v>
      </c>
      <c r="B111" s="29" t="s">
        <v>119</v>
      </c>
      <c r="C111" s="30"/>
      <c r="D111" s="30"/>
    </row>
    <row r="112" spans="1:4">
      <c r="A112" s="29" t="s">
        <v>110</v>
      </c>
      <c r="B112" s="29" t="s">
        <v>111</v>
      </c>
      <c r="C112" s="30" t="s">
        <v>536</v>
      </c>
      <c r="D112" s="30" t="s">
        <v>534</v>
      </c>
    </row>
    <row r="113" spans="1:4">
      <c r="A113" s="29" t="s">
        <v>84</v>
      </c>
      <c r="B113" s="29" t="s">
        <v>85</v>
      </c>
      <c r="C113" s="30" t="s">
        <v>534</v>
      </c>
      <c r="D113" s="30" t="s">
        <v>531</v>
      </c>
    </row>
    <row r="114" spans="1:4">
      <c r="A114" s="29" t="s">
        <v>54</v>
      </c>
      <c r="B114" s="29" t="s">
        <v>55</v>
      </c>
      <c r="C114" s="30" t="s">
        <v>534</v>
      </c>
      <c r="D114" s="30" t="s">
        <v>529</v>
      </c>
    </row>
    <row r="115" spans="1:4">
      <c r="A115" s="29" t="s">
        <v>86</v>
      </c>
      <c r="B115" s="29" t="s">
        <v>87</v>
      </c>
      <c r="C115" s="30" t="s">
        <v>531</v>
      </c>
      <c r="D115" s="30" t="s">
        <v>532</v>
      </c>
    </row>
    <row r="116" spans="1:4">
      <c r="A116" s="29" t="s">
        <v>188</v>
      </c>
      <c r="B116" s="29" t="s">
        <v>189</v>
      </c>
      <c r="C116" s="30"/>
      <c r="D116" s="30"/>
    </row>
    <row r="117" spans="1:4">
      <c r="A117" s="29" t="s">
        <v>260</v>
      </c>
      <c r="B117" s="29" t="s">
        <v>261</v>
      </c>
      <c r="C117" s="30" t="s">
        <v>534</v>
      </c>
      <c r="D117" s="30" t="s">
        <v>530</v>
      </c>
    </row>
    <row r="118" spans="1:4">
      <c r="A118" s="29" t="s">
        <v>32</v>
      </c>
      <c r="B118" s="29" t="s">
        <v>33</v>
      </c>
      <c r="C118" s="30"/>
      <c r="D118" s="30"/>
    </row>
    <row r="119" spans="1:4">
      <c r="A119" s="29" t="s">
        <v>102</v>
      </c>
      <c r="B119" s="29" t="s">
        <v>103</v>
      </c>
      <c r="C119" s="30" t="s">
        <v>537</v>
      </c>
      <c r="D119" s="30"/>
    </row>
    <row r="120" spans="1:4">
      <c r="A120" s="29" t="s">
        <v>164</v>
      </c>
      <c r="B120" s="29" t="s">
        <v>165</v>
      </c>
      <c r="C120" s="30" t="s">
        <v>536</v>
      </c>
      <c r="D120" s="30" t="s">
        <v>533</v>
      </c>
    </row>
    <row r="121" spans="1:4">
      <c r="A121" s="29" t="s">
        <v>214</v>
      </c>
      <c r="B121" s="29" t="s">
        <v>215</v>
      </c>
      <c r="C121" s="30" t="s">
        <v>534</v>
      </c>
      <c r="D121" s="30" t="s">
        <v>531</v>
      </c>
    </row>
    <row r="122" spans="1:4">
      <c r="A122" s="29" t="s">
        <v>88</v>
      </c>
      <c r="B122" s="29" t="s">
        <v>89</v>
      </c>
      <c r="C122" s="30"/>
      <c r="D122" s="30"/>
    </row>
    <row r="123" spans="1:4">
      <c r="A123" s="29" t="s">
        <v>42</v>
      </c>
      <c r="B123" s="29" t="s">
        <v>43</v>
      </c>
      <c r="C123" s="30" t="s">
        <v>535</v>
      </c>
      <c r="D123" s="30" t="s">
        <v>533</v>
      </c>
    </row>
    <row r="124" spans="1:4">
      <c r="A124" s="29" t="s">
        <v>258</v>
      </c>
      <c r="B124" s="29" t="s">
        <v>259</v>
      </c>
      <c r="C124" s="30"/>
      <c r="D124" s="30"/>
    </row>
    <row r="125" spans="1:4">
      <c r="A125" s="29" t="s">
        <v>190</v>
      </c>
      <c r="B125" s="29" t="s">
        <v>191</v>
      </c>
      <c r="C125" s="30" t="s">
        <v>533</v>
      </c>
      <c r="D125" s="30" t="s">
        <v>537</v>
      </c>
    </row>
    <row r="126" spans="1:4">
      <c r="A126" s="29" t="s">
        <v>58</v>
      </c>
      <c r="B126" s="29" t="s">
        <v>59</v>
      </c>
      <c r="C126" s="30" t="s">
        <v>530</v>
      </c>
      <c r="D126" s="30"/>
    </row>
    <row r="127" spans="1:4">
      <c r="A127" s="29" t="s">
        <v>20</v>
      </c>
      <c r="B127" s="29" t="s">
        <v>21</v>
      </c>
      <c r="C127" s="30" t="s">
        <v>540</v>
      </c>
      <c r="D127" s="30" t="s">
        <v>530</v>
      </c>
    </row>
    <row r="128" spans="1:4">
      <c r="A128" s="29" t="s">
        <v>52</v>
      </c>
      <c r="B128" s="29" t="s">
        <v>53</v>
      </c>
      <c r="C128" s="30" t="s">
        <v>536</v>
      </c>
      <c r="D128" s="30" t="s">
        <v>529</v>
      </c>
    </row>
    <row r="129" spans="1:4">
      <c r="A129" s="29" t="s">
        <v>76</v>
      </c>
      <c r="B129" s="29" t="s">
        <v>77</v>
      </c>
      <c r="C129" s="30" t="s">
        <v>537</v>
      </c>
      <c r="D129" s="30"/>
    </row>
    <row r="130" spans="1:4">
      <c r="A130" s="29" t="s">
        <v>44</v>
      </c>
      <c r="B130" s="29" t="s">
        <v>45</v>
      </c>
      <c r="C130" s="30" t="s">
        <v>538</v>
      </c>
      <c r="D130" s="30" t="s">
        <v>532</v>
      </c>
    </row>
    <row r="131" spans="1:4">
      <c r="A131" s="29" t="s">
        <v>166</v>
      </c>
      <c r="B131" s="29" t="s">
        <v>167</v>
      </c>
      <c r="C131" s="30" t="s">
        <v>532</v>
      </c>
      <c r="D131" s="30"/>
    </row>
    <row r="132" spans="1:4">
      <c r="A132" s="29" t="s">
        <v>90</v>
      </c>
      <c r="B132" s="29" t="s">
        <v>91</v>
      </c>
      <c r="C132" s="30" t="s">
        <v>534</v>
      </c>
      <c r="D132" s="30"/>
    </row>
    <row r="133" spans="1:4">
      <c r="A133" s="29" t="s">
        <v>70</v>
      </c>
      <c r="B133" s="29" t="s">
        <v>71</v>
      </c>
      <c r="C133" s="30" t="s">
        <v>536</v>
      </c>
      <c r="D133" s="30" t="s">
        <v>537</v>
      </c>
    </row>
    <row r="134" spans="1:4">
      <c r="A134" s="29" t="s">
        <v>146</v>
      </c>
      <c r="B134" s="29" t="s">
        <v>147</v>
      </c>
      <c r="C134" s="30" t="s">
        <v>535</v>
      </c>
      <c r="D134" s="30" t="s">
        <v>535</v>
      </c>
    </row>
    <row r="135" spans="1:4">
      <c r="A135" s="29" t="s">
        <v>244</v>
      </c>
      <c r="B135" s="29" t="s">
        <v>245</v>
      </c>
      <c r="C135" s="30" t="s">
        <v>537</v>
      </c>
      <c r="D135" s="30" t="s">
        <v>532</v>
      </c>
    </row>
    <row r="136" spans="1:4">
      <c r="A136" s="29" t="s">
        <v>254</v>
      </c>
      <c r="B136" s="29" t="s">
        <v>255</v>
      </c>
      <c r="C136" s="30"/>
      <c r="D136" s="30"/>
    </row>
    <row r="137" spans="1:4">
      <c r="A137" s="29" t="s">
        <v>96</v>
      </c>
      <c r="B137" s="29" t="s">
        <v>97</v>
      </c>
      <c r="C137" s="28">
        <v>9</v>
      </c>
      <c r="D137" s="30" t="s">
        <v>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topLeftCell="A62" workbookViewId="0">
      <selection activeCell="H87" sqref="H87"/>
    </sheetView>
  </sheetViews>
  <sheetFormatPr defaultRowHeight="12.75"/>
  <cols>
    <col min="2" max="2" width="17.42578125" customWidth="1"/>
  </cols>
  <sheetData>
    <row r="1" spans="1:10" ht="15.75">
      <c r="A1" s="10" t="s">
        <v>0</v>
      </c>
      <c r="B1" s="10" t="s">
        <v>1</v>
      </c>
      <c r="C1" s="9" t="s">
        <v>272</v>
      </c>
      <c r="D1" s="1" t="s">
        <v>273</v>
      </c>
      <c r="E1" s="1" t="s">
        <v>274</v>
      </c>
      <c r="F1" s="1" t="s">
        <v>275</v>
      </c>
      <c r="G1" s="1" t="s">
        <v>276</v>
      </c>
      <c r="H1" s="1" t="s">
        <v>277</v>
      </c>
      <c r="I1" s="1" t="s">
        <v>278</v>
      </c>
      <c r="J1" s="2" t="s">
        <v>279</v>
      </c>
    </row>
    <row r="2" spans="1:10" ht="15">
      <c r="A2" s="41" t="s">
        <v>60</v>
      </c>
      <c r="B2" s="41" t="s">
        <v>61</v>
      </c>
      <c r="C2" s="38">
        <v>5</v>
      </c>
      <c r="D2" s="38">
        <v>7</v>
      </c>
      <c r="E2" s="38">
        <v>21</v>
      </c>
      <c r="F2" s="38">
        <v>4</v>
      </c>
      <c r="G2" s="37">
        <f t="shared" ref="G2:G17" si="0">C2+D2+IF(E2&lt;16,0,E2)+F2</f>
        <v>37</v>
      </c>
      <c r="H2" s="38">
        <v>45</v>
      </c>
      <c r="I2" s="39">
        <f t="shared" ref="I2:I28" si="1">G2+H2</f>
        <v>82</v>
      </c>
      <c r="J2" s="40">
        <f t="shared" ref="J2:J37" si="2">IF(I2&lt;=50,5,IF(I2&lt;=60,6,IF(I2&lt;=70,7,IF(I2&lt;=80,8,IF(I2&lt;=90,9,IF(I2&lt;=100,10,"-"))))))</f>
        <v>9</v>
      </c>
    </row>
    <row r="3" spans="1:10" ht="15">
      <c r="A3" s="41" t="s">
        <v>196</v>
      </c>
      <c r="B3" s="41" t="s">
        <v>197</v>
      </c>
      <c r="C3" s="36"/>
      <c r="D3" s="36">
        <v>2</v>
      </c>
      <c r="E3" s="36">
        <v>16</v>
      </c>
      <c r="F3" s="36">
        <v>10</v>
      </c>
      <c r="G3" s="42">
        <f t="shared" si="0"/>
        <v>28</v>
      </c>
      <c r="H3" s="43">
        <v>45</v>
      </c>
      <c r="I3" s="44">
        <f t="shared" si="1"/>
        <v>73</v>
      </c>
      <c r="J3" s="45">
        <f t="shared" si="2"/>
        <v>8</v>
      </c>
    </row>
    <row r="4" spans="1:10" ht="15">
      <c r="A4" s="47" t="s">
        <v>299</v>
      </c>
      <c r="B4" s="47" t="s">
        <v>414</v>
      </c>
      <c r="C4" s="42">
        <v>5</v>
      </c>
      <c r="D4" s="42">
        <v>7</v>
      </c>
      <c r="E4" s="42">
        <v>22</v>
      </c>
      <c r="F4" s="42"/>
      <c r="G4" s="37">
        <f t="shared" si="0"/>
        <v>34</v>
      </c>
      <c r="H4" s="37">
        <v>45</v>
      </c>
      <c r="I4" s="39">
        <f t="shared" si="1"/>
        <v>79</v>
      </c>
      <c r="J4" s="40">
        <f t="shared" si="2"/>
        <v>8</v>
      </c>
    </row>
    <row r="5" spans="1:10" ht="15">
      <c r="A5" s="41" t="s">
        <v>28</v>
      </c>
      <c r="B5" s="41" t="s">
        <v>29</v>
      </c>
      <c r="C5" s="36">
        <v>5</v>
      </c>
      <c r="D5" s="36">
        <v>10</v>
      </c>
      <c r="E5" s="36">
        <v>30</v>
      </c>
      <c r="F5" s="36">
        <v>10</v>
      </c>
      <c r="G5" s="42">
        <f t="shared" si="0"/>
        <v>55</v>
      </c>
      <c r="H5" s="43">
        <v>45</v>
      </c>
      <c r="I5" s="44">
        <f t="shared" si="1"/>
        <v>100</v>
      </c>
      <c r="J5" s="45">
        <f t="shared" si="2"/>
        <v>10</v>
      </c>
    </row>
    <row r="6" spans="1:10" ht="15">
      <c r="A6" s="41" t="s">
        <v>62</v>
      </c>
      <c r="B6" s="41" t="s">
        <v>63</v>
      </c>
      <c r="C6" s="36">
        <v>5</v>
      </c>
      <c r="D6" s="36">
        <v>10</v>
      </c>
      <c r="E6" s="36">
        <v>28</v>
      </c>
      <c r="F6" s="36">
        <v>10</v>
      </c>
      <c r="G6" s="37">
        <f t="shared" si="0"/>
        <v>53</v>
      </c>
      <c r="H6" s="48">
        <v>45</v>
      </c>
      <c r="I6" s="37">
        <f t="shared" si="1"/>
        <v>98</v>
      </c>
      <c r="J6" s="40">
        <f t="shared" si="2"/>
        <v>10</v>
      </c>
    </row>
    <row r="7" spans="1:10" ht="15">
      <c r="A7" s="41" t="s">
        <v>66</v>
      </c>
      <c r="B7" s="41" t="s">
        <v>67</v>
      </c>
      <c r="C7" s="36">
        <v>5</v>
      </c>
      <c r="D7" s="36">
        <v>10</v>
      </c>
      <c r="E7" s="36">
        <v>29</v>
      </c>
      <c r="F7" s="36">
        <v>10</v>
      </c>
      <c r="G7" s="42">
        <f t="shared" si="0"/>
        <v>54</v>
      </c>
      <c r="H7" s="46">
        <v>45</v>
      </c>
      <c r="I7" s="42">
        <f t="shared" si="1"/>
        <v>99</v>
      </c>
      <c r="J7" s="45">
        <f t="shared" si="2"/>
        <v>10</v>
      </c>
    </row>
    <row r="8" spans="1:10" ht="15">
      <c r="A8" s="41" t="s">
        <v>156</v>
      </c>
      <c r="B8" s="41" t="s">
        <v>157</v>
      </c>
      <c r="C8" s="36">
        <v>5</v>
      </c>
      <c r="D8" s="36">
        <v>10</v>
      </c>
      <c r="E8" s="36">
        <v>24</v>
      </c>
      <c r="F8" s="36">
        <v>5</v>
      </c>
      <c r="G8" s="37">
        <f t="shared" si="0"/>
        <v>44</v>
      </c>
      <c r="H8" s="48">
        <v>45</v>
      </c>
      <c r="I8" s="37">
        <f t="shared" si="1"/>
        <v>89</v>
      </c>
      <c r="J8" s="40">
        <f t="shared" si="2"/>
        <v>9</v>
      </c>
    </row>
    <row r="9" spans="1:10" ht="15">
      <c r="A9" s="41" t="s">
        <v>232</v>
      </c>
      <c r="B9" s="41" t="s">
        <v>233</v>
      </c>
      <c r="C9" s="36">
        <v>5</v>
      </c>
      <c r="D9" s="36">
        <v>10</v>
      </c>
      <c r="E9" s="36">
        <v>24</v>
      </c>
      <c r="F9" s="36">
        <v>5</v>
      </c>
      <c r="G9" s="42">
        <f t="shared" si="0"/>
        <v>44</v>
      </c>
      <c r="H9" s="43">
        <v>45</v>
      </c>
      <c r="I9" s="44">
        <f t="shared" si="1"/>
        <v>89</v>
      </c>
      <c r="J9" s="45">
        <f t="shared" si="2"/>
        <v>9</v>
      </c>
    </row>
    <row r="10" spans="1:10" ht="15">
      <c r="A10" s="41" t="s">
        <v>172</v>
      </c>
      <c r="B10" s="41" t="s">
        <v>173</v>
      </c>
      <c r="C10" s="36">
        <v>5</v>
      </c>
      <c r="D10" s="36">
        <v>10</v>
      </c>
      <c r="E10" s="36">
        <v>28</v>
      </c>
      <c r="F10" s="36">
        <v>5</v>
      </c>
      <c r="G10" s="37">
        <f t="shared" si="0"/>
        <v>48</v>
      </c>
      <c r="H10" s="48">
        <v>45</v>
      </c>
      <c r="I10" s="37">
        <f t="shared" si="1"/>
        <v>93</v>
      </c>
      <c r="J10" s="40">
        <f t="shared" si="2"/>
        <v>10</v>
      </c>
    </row>
    <row r="11" spans="1:10" ht="15">
      <c r="A11" s="41" t="s">
        <v>222</v>
      </c>
      <c r="B11" s="41" t="s">
        <v>223</v>
      </c>
      <c r="C11" s="36">
        <v>5</v>
      </c>
      <c r="D11" s="36">
        <v>10</v>
      </c>
      <c r="E11" s="36">
        <v>22</v>
      </c>
      <c r="F11" s="36"/>
      <c r="G11" s="42">
        <f t="shared" si="0"/>
        <v>37</v>
      </c>
      <c r="H11" s="46">
        <v>45</v>
      </c>
      <c r="I11" s="42">
        <f t="shared" si="1"/>
        <v>82</v>
      </c>
      <c r="J11" s="45">
        <f t="shared" si="2"/>
        <v>9</v>
      </c>
    </row>
    <row r="12" spans="1:10" ht="15">
      <c r="A12" s="41" t="s">
        <v>124</v>
      </c>
      <c r="B12" s="41" t="s">
        <v>125</v>
      </c>
      <c r="C12" s="36">
        <v>5</v>
      </c>
      <c r="D12" s="36">
        <v>10</v>
      </c>
      <c r="E12" s="36">
        <v>27</v>
      </c>
      <c r="F12" s="36"/>
      <c r="G12" s="37">
        <f t="shared" si="0"/>
        <v>42</v>
      </c>
      <c r="H12" s="38">
        <v>45</v>
      </c>
      <c r="I12" s="39">
        <f t="shared" si="1"/>
        <v>87</v>
      </c>
      <c r="J12" s="40">
        <f t="shared" si="2"/>
        <v>9</v>
      </c>
    </row>
    <row r="13" spans="1:10" ht="15">
      <c r="A13" s="41" t="s">
        <v>126</v>
      </c>
      <c r="B13" s="41" t="s">
        <v>127</v>
      </c>
      <c r="C13" s="36">
        <v>5</v>
      </c>
      <c r="D13" s="36">
        <v>10</v>
      </c>
      <c r="E13" s="36">
        <v>29</v>
      </c>
      <c r="F13" s="36"/>
      <c r="G13" s="42">
        <f t="shared" si="0"/>
        <v>44</v>
      </c>
      <c r="H13" s="43">
        <v>45</v>
      </c>
      <c r="I13" s="44">
        <f t="shared" si="1"/>
        <v>89</v>
      </c>
      <c r="J13" s="45">
        <f t="shared" si="2"/>
        <v>9</v>
      </c>
    </row>
    <row r="14" spans="1:10" ht="15">
      <c r="A14" s="41" t="s">
        <v>104</v>
      </c>
      <c r="B14" s="41" t="s">
        <v>105</v>
      </c>
      <c r="C14" s="36">
        <v>5</v>
      </c>
      <c r="D14" s="36">
        <v>10</v>
      </c>
      <c r="E14" s="36">
        <v>26</v>
      </c>
      <c r="F14" s="36">
        <v>10</v>
      </c>
      <c r="G14" s="37">
        <f t="shared" si="0"/>
        <v>51</v>
      </c>
      <c r="H14" s="48">
        <v>45</v>
      </c>
      <c r="I14" s="37">
        <f t="shared" si="1"/>
        <v>96</v>
      </c>
      <c r="J14" s="40">
        <f t="shared" si="2"/>
        <v>10</v>
      </c>
    </row>
    <row r="15" spans="1:10" ht="15">
      <c r="A15" s="41" t="s">
        <v>234</v>
      </c>
      <c r="B15" s="41" t="s">
        <v>235</v>
      </c>
      <c r="C15" s="36">
        <v>5</v>
      </c>
      <c r="D15" s="36">
        <v>10</v>
      </c>
      <c r="E15" s="36">
        <v>25</v>
      </c>
      <c r="F15" s="36">
        <v>10</v>
      </c>
      <c r="G15" s="42">
        <f t="shared" si="0"/>
        <v>50</v>
      </c>
      <c r="H15" s="43">
        <v>45</v>
      </c>
      <c r="I15" s="44">
        <f t="shared" si="1"/>
        <v>95</v>
      </c>
      <c r="J15" s="45">
        <f t="shared" si="2"/>
        <v>10</v>
      </c>
    </row>
    <row r="16" spans="1:10" ht="15">
      <c r="A16" s="41" t="s">
        <v>110</v>
      </c>
      <c r="B16" s="41" t="s">
        <v>111</v>
      </c>
      <c r="C16" s="36">
        <v>5</v>
      </c>
      <c r="D16" s="36">
        <v>10</v>
      </c>
      <c r="E16" s="36">
        <v>29</v>
      </c>
      <c r="F16" s="36">
        <v>10</v>
      </c>
      <c r="G16" s="37">
        <f t="shared" si="0"/>
        <v>54</v>
      </c>
      <c r="H16" s="38">
        <v>45</v>
      </c>
      <c r="I16" s="39">
        <f t="shared" si="1"/>
        <v>99</v>
      </c>
      <c r="J16" s="40">
        <f t="shared" si="2"/>
        <v>10</v>
      </c>
    </row>
    <row r="17" spans="1:10" ht="15">
      <c r="A17" s="41" t="s">
        <v>84</v>
      </c>
      <c r="B17" s="41" t="s">
        <v>85</v>
      </c>
      <c r="C17" s="36">
        <v>5</v>
      </c>
      <c r="D17" s="36">
        <v>3</v>
      </c>
      <c r="E17" s="36">
        <v>26</v>
      </c>
      <c r="F17" s="36"/>
      <c r="G17" s="42">
        <f t="shared" si="0"/>
        <v>34</v>
      </c>
      <c r="H17" s="46">
        <v>45</v>
      </c>
      <c r="I17" s="42">
        <f t="shared" si="1"/>
        <v>79</v>
      </c>
      <c r="J17" s="45">
        <f t="shared" si="2"/>
        <v>8</v>
      </c>
    </row>
    <row r="18" spans="1:10" ht="15">
      <c r="A18" s="41" t="s">
        <v>164</v>
      </c>
      <c r="B18" s="41" t="s">
        <v>165</v>
      </c>
      <c r="C18" s="36">
        <v>5</v>
      </c>
      <c r="D18" s="36">
        <v>10</v>
      </c>
      <c r="E18" s="36">
        <v>28</v>
      </c>
      <c r="F18" s="36">
        <v>10</v>
      </c>
      <c r="G18" s="37">
        <f>SUM(C18:F18)</f>
        <v>53</v>
      </c>
      <c r="H18" s="38">
        <v>45</v>
      </c>
      <c r="I18" s="39">
        <f t="shared" si="1"/>
        <v>98</v>
      </c>
      <c r="J18" s="40">
        <f t="shared" si="2"/>
        <v>10</v>
      </c>
    </row>
    <row r="19" spans="1:10" ht="15">
      <c r="A19" s="41" t="s">
        <v>38</v>
      </c>
      <c r="B19" s="41" t="s">
        <v>39</v>
      </c>
      <c r="C19" s="36">
        <v>5</v>
      </c>
      <c r="D19" s="36">
        <v>2</v>
      </c>
      <c r="E19" s="36">
        <v>26</v>
      </c>
      <c r="F19" s="36">
        <v>10</v>
      </c>
      <c r="G19" s="42">
        <f t="shared" ref="G19:G37" si="3">C19+D19+IF(E19&lt;16,0,E19)+F19</f>
        <v>43</v>
      </c>
      <c r="H19" s="46">
        <v>43</v>
      </c>
      <c r="I19" s="42">
        <f t="shared" si="1"/>
        <v>86</v>
      </c>
      <c r="J19" s="45">
        <f t="shared" si="2"/>
        <v>9</v>
      </c>
    </row>
    <row r="20" spans="1:10" ht="15">
      <c r="A20" s="41" t="s">
        <v>202</v>
      </c>
      <c r="B20" s="41" t="s">
        <v>203</v>
      </c>
      <c r="C20" s="36">
        <v>5</v>
      </c>
      <c r="D20" s="36">
        <v>10</v>
      </c>
      <c r="E20" s="36">
        <v>18</v>
      </c>
      <c r="F20" s="36"/>
      <c r="G20" s="37">
        <f t="shared" si="3"/>
        <v>33</v>
      </c>
      <c r="H20" s="38">
        <v>40</v>
      </c>
      <c r="I20" s="39">
        <f t="shared" si="1"/>
        <v>73</v>
      </c>
      <c r="J20" s="40">
        <f t="shared" si="2"/>
        <v>8</v>
      </c>
    </row>
    <row r="21" spans="1:10" ht="15">
      <c r="A21" s="41" t="s">
        <v>218</v>
      </c>
      <c r="B21" s="41" t="s">
        <v>219</v>
      </c>
      <c r="C21" s="36">
        <v>5</v>
      </c>
      <c r="D21" s="36">
        <v>9</v>
      </c>
      <c r="E21" s="36">
        <v>24</v>
      </c>
      <c r="F21" s="36"/>
      <c r="G21" s="42">
        <f t="shared" si="3"/>
        <v>38</v>
      </c>
      <c r="H21" s="43">
        <v>40</v>
      </c>
      <c r="I21" s="44">
        <f t="shared" si="1"/>
        <v>78</v>
      </c>
      <c r="J21" s="45">
        <f t="shared" si="2"/>
        <v>8</v>
      </c>
    </row>
    <row r="22" spans="1:10" ht="15">
      <c r="A22" s="41" t="s">
        <v>158</v>
      </c>
      <c r="B22" s="41" t="s">
        <v>159</v>
      </c>
      <c r="C22" s="36">
        <v>5</v>
      </c>
      <c r="D22" s="36">
        <v>10</v>
      </c>
      <c r="E22" s="36">
        <v>20</v>
      </c>
      <c r="F22" s="36"/>
      <c r="G22" s="37">
        <f t="shared" si="3"/>
        <v>35</v>
      </c>
      <c r="H22" s="38">
        <v>40</v>
      </c>
      <c r="I22" s="39">
        <f t="shared" si="1"/>
        <v>75</v>
      </c>
      <c r="J22" s="40">
        <f t="shared" si="2"/>
        <v>8</v>
      </c>
    </row>
    <row r="23" spans="1:10" ht="15">
      <c r="A23" s="35" t="s">
        <v>573</v>
      </c>
      <c r="B23" s="35" t="s">
        <v>434</v>
      </c>
      <c r="C23" s="36">
        <v>5</v>
      </c>
      <c r="D23" s="36"/>
      <c r="E23" s="36">
        <v>17</v>
      </c>
      <c r="F23" s="36">
        <v>6</v>
      </c>
      <c r="G23" s="42">
        <f t="shared" si="3"/>
        <v>28</v>
      </c>
      <c r="H23" s="43">
        <v>40</v>
      </c>
      <c r="I23" s="44">
        <f t="shared" si="1"/>
        <v>68</v>
      </c>
      <c r="J23" s="45">
        <f t="shared" si="2"/>
        <v>7</v>
      </c>
    </row>
    <row r="24" spans="1:10" ht="15">
      <c r="A24" s="47" t="s">
        <v>336</v>
      </c>
      <c r="B24" s="47" t="s">
        <v>442</v>
      </c>
      <c r="C24" s="42">
        <v>0</v>
      </c>
      <c r="D24" s="42">
        <v>3</v>
      </c>
      <c r="E24" s="42">
        <v>16</v>
      </c>
      <c r="F24" s="42">
        <v>9</v>
      </c>
      <c r="G24" s="37">
        <f t="shared" si="3"/>
        <v>28</v>
      </c>
      <c r="H24" s="37">
        <v>40</v>
      </c>
      <c r="I24" s="39">
        <f t="shared" si="1"/>
        <v>68</v>
      </c>
      <c r="J24" s="40">
        <f t="shared" si="2"/>
        <v>7</v>
      </c>
    </row>
    <row r="25" spans="1:10" ht="15">
      <c r="A25" s="41" t="s">
        <v>120</v>
      </c>
      <c r="B25" s="41" t="s">
        <v>121</v>
      </c>
      <c r="C25" s="36">
        <v>5</v>
      </c>
      <c r="D25" s="36">
        <v>10</v>
      </c>
      <c r="E25" s="36">
        <v>16</v>
      </c>
      <c r="F25" s="36"/>
      <c r="G25" s="42">
        <f t="shared" si="3"/>
        <v>31</v>
      </c>
      <c r="H25" s="46">
        <v>40</v>
      </c>
      <c r="I25" s="42">
        <f t="shared" si="1"/>
        <v>71</v>
      </c>
      <c r="J25" s="45">
        <f t="shared" si="2"/>
        <v>8</v>
      </c>
    </row>
    <row r="26" spans="1:10" ht="15">
      <c r="A26" s="47" t="s">
        <v>367</v>
      </c>
      <c r="B26" s="47" t="s">
        <v>440</v>
      </c>
      <c r="C26" s="42">
        <v>0</v>
      </c>
      <c r="D26" s="42">
        <v>1</v>
      </c>
      <c r="E26" s="42">
        <v>17</v>
      </c>
      <c r="F26" s="42">
        <v>10</v>
      </c>
      <c r="G26" s="37">
        <f t="shared" si="3"/>
        <v>28</v>
      </c>
      <c r="H26" s="37">
        <v>40</v>
      </c>
      <c r="I26" s="39">
        <f t="shared" si="1"/>
        <v>68</v>
      </c>
      <c r="J26" s="40">
        <f t="shared" si="2"/>
        <v>7</v>
      </c>
    </row>
    <row r="27" spans="1:10" ht="15">
      <c r="A27" s="41" t="s">
        <v>18</v>
      </c>
      <c r="B27" s="41" t="s">
        <v>19</v>
      </c>
      <c r="C27" s="36">
        <v>5</v>
      </c>
      <c r="D27" s="36">
        <v>4</v>
      </c>
      <c r="E27" s="36">
        <v>25</v>
      </c>
      <c r="F27" s="36">
        <v>4</v>
      </c>
      <c r="G27" s="42">
        <f t="shared" si="3"/>
        <v>38</v>
      </c>
      <c r="H27" s="43">
        <v>40</v>
      </c>
      <c r="I27" s="44">
        <f t="shared" si="1"/>
        <v>78</v>
      </c>
      <c r="J27" s="45">
        <f t="shared" si="2"/>
        <v>8</v>
      </c>
    </row>
    <row r="28" spans="1:10" ht="15">
      <c r="A28" s="41" t="s">
        <v>70</v>
      </c>
      <c r="B28" s="41" t="s">
        <v>71</v>
      </c>
      <c r="C28" s="36">
        <v>5</v>
      </c>
      <c r="D28" s="36">
        <v>10</v>
      </c>
      <c r="E28" s="36">
        <v>19</v>
      </c>
      <c r="F28" s="36"/>
      <c r="G28" s="37">
        <f t="shared" si="3"/>
        <v>34</v>
      </c>
      <c r="H28" s="48">
        <v>40</v>
      </c>
      <c r="I28" s="37">
        <f t="shared" si="1"/>
        <v>74</v>
      </c>
      <c r="J28" s="40">
        <f t="shared" si="2"/>
        <v>8</v>
      </c>
    </row>
    <row r="29" spans="1:10" ht="15">
      <c r="A29" s="41" t="s">
        <v>116</v>
      </c>
      <c r="B29" s="41" t="s">
        <v>117</v>
      </c>
      <c r="C29" s="36">
        <v>5</v>
      </c>
      <c r="D29" s="36">
        <v>8</v>
      </c>
      <c r="E29" s="36">
        <v>20</v>
      </c>
      <c r="F29" s="36"/>
      <c r="G29" s="42">
        <f t="shared" si="3"/>
        <v>33</v>
      </c>
      <c r="H29" s="43">
        <v>37</v>
      </c>
      <c r="I29" s="44">
        <v>70</v>
      </c>
      <c r="J29" s="45">
        <f t="shared" si="2"/>
        <v>7</v>
      </c>
    </row>
    <row r="30" spans="1:10" ht="15">
      <c r="A30" s="41" t="s">
        <v>64</v>
      </c>
      <c r="B30" s="41" t="s">
        <v>65</v>
      </c>
      <c r="C30" s="36">
        <v>5</v>
      </c>
      <c r="D30" s="36">
        <v>10</v>
      </c>
      <c r="E30" s="36">
        <v>16</v>
      </c>
      <c r="F30" s="36">
        <v>4</v>
      </c>
      <c r="G30" s="37">
        <f t="shared" si="3"/>
        <v>35</v>
      </c>
      <c r="H30" s="48">
        <v>35</v>
      </c>
      <c r="I30" s="37">
        <f t="shared" ref="I30:I37" si="4">G30+H30</f>
        <v>70</v>
      </c>
      <c r="J30" s="40">
        <f t="shared" si="2"/>
        <v>7</v>
      </c>
    </row>
    <row r="31" spans="1:10" ht="15">
      <c r="A31" s="41" t="s">
        <v>140</v>
      </c>
      <c r="B31" s="41" t="s">
        <v>141</v>
      </c>
      <c r="C31" s="36">
        <v>5</v>
      </c>
      <c r="D31" s="36">
        <v>2</v>
      </c>
      <c r="E31" s="36">
        <v>16</v>
      </c>
      <c r="F31" s="36">
        <v>5</v>
      </c>
      <c r="G31" s="42">
        <f t="shared" si="3"/>
        <v>28</v>
      </c>
      <c r="H31" s="46">
        <v>35</v>
      </c>
      <c r="I31" s="42">
        <f t="shared" si="4"/>
        <v>63</v>
      </c>
      <c r="J31" s="45">
        <f t="shared" si="2"/>
        <v>7</v>
      </c>
    </row>
    <row r="32" spans="1:10" ht="15">
      <c r="A32" s="41" t="s">
        <v>190</v>
      </c>
      <c r="B32" s="41" t="s">
        <v>191</v>
      </c>
      <c r="C32" s="36">
        <v>5</v>
      </c>
      <c r="D32" s="36">
        <v>10</v>
      </c>
      <c r="E32" s="36">
        <v>17</v>
      </c>
      <c r="F32" s="36">
        <v>9</v>
      </c>
      <c r="G32" s="37">
        <f t="shared" si="3"/>
        <v>41</v>
      </c>
      <c r="H32" s="48">
        <v>35</v>
      </c>
      <c r="I32" s="37">
        <f t="shared" si="4"/>
        <v>76</v>
      </c>
      <c r="J32" s="40">
        <f t="shared" si="2"/>
        <v>8</v>
      </c>
    </row>
    <row r="33" spans="1:11" ht="15">
      <c r="A33" s="41" t="s">
        <v>262</v>
      </c>
      <c r="B33" s="41" t="s">
        <v>263</v>
      </c>
      <c r="C33" s="36">
        <v>5</v>
      </c>
      <c r="D33" s="36">
        <v>10</v>
      </c>
      <c r="E33" s="36">
        <v>17</v>
      </c>
      <c r="F33" s="36"/>
      <c r="G33" s="42">
        <f t="shared" si="3"/>
        <v>32</v>
      </c>
      <c r="H33" s="46">
        <v>30</v>
      </c>
      <c r="I33" s="42">
        <f t="shared" si="4"/>
        <v>62</v>
      </c>
      <c r="J33" s="45">
        <f t="shared" si="2"/>
        <v>7</v>
      </c>
    </row>
    <row r="34" spans="1:11" ht="15">
      <c r="A34" s="35" t="s">
        <v>525</v>
      </c>
      <c r="B34" s="35" t="s">
        <v>526</v>
      </c>
      <c r="C34" s="36">
        <v>5</v>
      </c>
      <c r="D34" s="36"/>
      <c r="E34" s="36">
        <v>16</v>
      </c>
      <c r="F34" s="36">
        <v>7</v>
      </c>
      <c r="G34" s="37">
        <f t="shared" si="3"/>
        <v>28</v>
      </c>
      <c r="H34" s="38">
        <v>30</v>
      </c>
      <c r="I34" s="39">
        <f t="shared" si="4"/>
        <v>58</v>
      </c>
      <c r="J34" s="40">
        <f t="shared" si="2"/>
        <v>6</v>
      </c>
    </row>
    <row r="35" spans="1:11" ht="15">
      <c r="A35" s="41" t="s">
        <v>188</v>
      </c>
      <c r="B35" s="41" t="s">
        <v>189</v>
      </c>
      <c r="C35" s="36"/>
      <c r="D35" s="36">
        <v>2</v>
      </c>
      <c r="E35" s="36">
        <v>16</v>
      </c>
      <c r="F35" s="36">
        <v>10</v>
      </c>
      <c r="G35" s="42">
        <f t="shared" si="3"/>
        <v>28</v>
      </c>
      <c r="H35" s="43">
        <v>30</v>
      </c>
      <c r="I35" s="44">
        <f t="shared" si="4"/>
        <v>58</v>
      </c>
      <c r="J35" s="45">
        <f t="shared" si="2"/>
        <v>6</v>
      </c>
    </row>
    <row r="36" spans="1:11" ht="15">
      <c r="A36" s="41" t="s">
        <v>148</v>
      </c>
      <c r="B36" s="41" t="s">
        <v>149</v>
      </c>
      <c r="C36" s="36">
        <v>5</v>
      </c>
      <c r="D36" s="36">
        <v>4</v>
      </c>
      <c r="E36" s="36">
        <v>21</v>
      </c>
      <c r="F36" s="36"/>
      <c r="G36" s="37">
        <f t="shared" si="3"/>
        <v>30</v>
      </c>
      <c r="H36" s="48">
        <v>28</v>
      </c>
      <c r="I36" s="37">
        <f t="shared" si="4"/>
        <v>58</v>
      </c>
      <c r="J36" s="40">
        <f t="shared" si="2"/>
        <v>6</v>
      </c>
    </row>
    <row r="37" spans="1:11" ht="15">
      <c r="A37" s="41" t="s">
        <v>102</v>
      </c>
      <c r="B37" s="41" t="s">
        <v>103</v>
      </c>
      <c r="C37" s="36">
        <v>5</v>
      </c>
      <c r="D37" s="36"/>
      <c r="E37" s="36">
        <v>18</v>
      </c>
      <c r="F37" s="36">
        <v>5</v>
      </c>
      <c r="G37" s="42">
        <f t="shared" si="3"/>
        <v>28</v>
      </c>
      <c r="H37" s="46">
        <v>28</v>
      </c>
      <c r="I37" s="42">
        <f t="shared" si="4"/>
        <v>56</v>
      </c>
      <c r="J37" s="45">
        <f t="shared" si="2"/>
        <v>6</v>
      </c>
    </row>
    <row r="38" spans="1:11" ht="15">
      <c r="A38" s="57" t="s">
        <v>150</v>
      </c>
      <c r="B38" s="57" t="s">
        <v>151</v>
      </c>
      <c r="C38" s="58">
        <v>5</v>
      </c>
      <c r="D38" s="58">
        <v>5</v>
      </c>
      <c r="E38" s="58">
        <v>21</v>
      </c>
      <c r="F38" s="58">
        <v>4</v>
      </c>
      <c r="G38" s="7">
        <f t="shared" ref="G38:G71" si="5">C38+D38+IF(E38&lt;16,0,E38)+F38</f>
        <v>35</v>
      </c>
      <c r="H38" s="3">
        <v>40</v>
      </c>
      <c r="I38" s="7">
        <f t="shared" ref="I38:I59" si="6">G38+H38</f>
        <v>75</v>
      </c>
      <c r="J38" s="8">
        <f t="shared" ref="J38:J71" si="7">IF(I38&lt;=50,5,IF(I38&lt;=60,6,IF(I38&lt;=70,7,IF(I38&lt;=80,8,IF(I38&lt;=90,9,IF(I38&lt;=100,10,"-"))))))</f>
        <v>8</v>
      </c>
      <c r="K38" t="s">
        <v>582</v>
      </c>
    </row>
    <row r="39" spans="1:11" ht="15">
      <c r="A39" s="57" t="s">
        <v>26</v>
      </c>
      <c r="B39" s="57" t="s">
        <v>27</v>
      </c>
      <c r="C39" s="58">
        <v>5</v>
      </c>
      <c r="D39" s="58">
        <v>4</v>
      </c>
      <c r="E39" s="58">
        <v>19</v>
      </c>
      <c r="F39" s="58"/>
      <c r="G39" s="4">
        <f t="shared" si="5"/>
        <v>28</v>
      </c>
      <c r="H39" s="31">
        <v>35</v>
      </c>
      <c r="I39" s="34">
        <f t="shared" si="6"/>
        <v>63</v>
      </c>
      <c r="J39" s="5">
        <f t="shared" si="7"/>
        <v>7</v>
      </c>
    </row>
    <row r="40" spans="1:11" ht="15">
      <c r="A40" s="57" t="s">
        <v>122</v>
      </c>
      <c r="B40" s="57" t="s">
        <v>123</v>
      </c>
      <c r="C40" s="58">
        <v>5</v>
      </c>
      <c r="D40" s="58">
        <v>7</v>
      </c>
      <c r="E40" s="58">
        <v>24</v>
      </c>
      <c r="F40" s="58"/>
      <c r="G40" s="7">
        <f t="shared" si="5"/>
        <v>36</v>
      </c>
      <c r="H40" s="17">
        <v>40</v>
      </c>
      <c r="I40" s="7">
        <f t="shared" si="6"/>
        <v>76</v>
      </c>
      <c r="J40" s="8">
        <f t="shared" si="7"/>
        <v>8</v>
      </c>
    </row>
    <row r="41" spans="1:11" ht="15">
      <c r="A41" s="57" t="s">
        <v>12</v>
      </c>
      <c r="B41" s="57" t="s">
        <v>13</v>
      </c>
      <c r="C41" s="58">
        <v>5</v>
      </c>
      <c r="D41" s="58">
        <v>7</v>
      </c>
      <c r="E41" s="58">
        <v>18</v>
      </c>
      <c r="F41" s="58"/>
      <c r="G41" s="4">
        <f t="shared" si="5"/>
        <v>30</v>
      </c>
      <c r="H41" s="3">
        <v>45</v>
      </c>
      <c r="I41" s="4">
        <f t="shared" si="6"/>
        <v>75</v>
      </c>
      <c r="J41" s="5">
        <f t="shared" si="7"/>
        <v>8</v>
      </c>
    </row>
    <row r="42" spans="1:11" ht="15">
      <c r="A42" s="57" t="s">
        <v>268</v>
      </c>
      <c r="B42" s="57" t="s">
        <v>269</v>
      </c>
      <c r="C42" s="58">
        <v>5</v>
      </c>
      <c r="D42" s="58">
        <v>9</v>
      </c>
      <c r="E42" s="58">
        <v>23</v>
      </c>
      <c r="F42" s="58">
        <v>4</v>
      </c>
      <c r="G42" s="7">
        <f t="shared" si="5"/>
        <v>41</v>
      </c>
      <c r="H42" s="17">
        <v>35</v>
      </c>
      <c r="I42" s="7">
        <f t="shared" si="6"/>
        <v>76</v>
      </c>
      <c r="J42" s="8">
        <f t="shared" si="7"/>
        <v>8</v>
      </c>
    </row>
    <row r="43" spans="1:11" ht="15">
      <c r="A43" s="59" t="s">
        <v>238</v>
      </c>
      <c r="B43" s="59" t="s">
        <v>239</v>
      </c>
      <c r="C43" s="60">
        <v>5</v>
      </c>
      <c r="D43" s="60">
        <v>10</v>
      </c>
      <c r="E43" s="60">
        <v>24</v>
      </c>
      <c r="F43" s="60"/>
      <c r="G43" s="14">
        <f t="shared" si="5"/>
        <v>39</v>
      </c>
      <c r="H43" s="61">
        <v>40</v>
      </c>
      <c r="I43" s="14">
        <f t="shared" si="6"/>
        <v>79</v>
      </c>
      <c r="J43" s="15">
        <f t="shared" si="7"/>
        <v>8</v>
      </c>
    </row>
    <row r="44" spans="1:11" ht="15">
      <c r="A44" s="57" t="s">
        <v>220</v>
      </c>
      <c r="B44" s="62" t="s">
        <v>221</v>
      </c>
      <c r="C44" s="58">
        <v>5</v>
      </c>
      <c r="D44" s="58">
        <v>10</v>
      </c>
      <c r="E44" s="58">
        <v>28</v>
      </c>
      <c r="F44" s="58">
        <v>10</v>
      </c>
      <c r="G44" s="7">
        <f t="shared" si="5"/>
        <v>53</v>
      </c>
      <c r="H44" s="17">
        <v>45</v>
      </c>
      <c r="I44" s="7">
        <f t="shared" si="6"/>
        <v>98</v>
      </c>
      <c r="J44" s="21">
        <f t="shared" si="7"/>
        <v>10</v>
      </c>
    </row>
    <row r="45" spans="1:11" ht="15">
      <c r="A45" s="57" t="s">
        <v>24</v>
      </c>
      <c r="B45" s="57" t="s">
        <v>25</v>
      </c>
      <c r="C45" s="58">
        <v>5</v>
      </c>
      <c r="D45" s="58">
        <v>6</v>
      </c>
      <c r="E45" s="58">
        <v>18</v>
      </c>
      <c r="F45" s="58">
        <v>4</v>
      </c>
      <c r="G45" s="7">
        <f t="shared" si="5"/>
        <v>33</v>
      </c>
      <c r="H45" s="17">
        <v>28</v>
      </c>
      <c r="I45" s="7">
        <f t="shared" si="6"/>
        <v>61</v>
      </c>
      <c r="J45" s="21">
        <f t="shared" si="7"/>
        <v>7</v>
      </c>
    </row>
    <row r="46" spans="1:11" ht="15">
      <c r="A46" s="57" t="s">
        <v>266</v>
      </c>
      <c r="B46" s="57" t="s">
        <v>267</v>
      </c>
      <c r="C46" s="58">
        <v>5</v>
      </c>
      <c r="D46" s="58">
        <v>10</v>
      </c>
      <c r="E46" s="58">
        <v>17</v>
      </c>
      <c r="F46" s="58">
        <v>5</v>
      </c>
      <c r="G46" s="7">
        <f t="shared" si="5"/>
        <v>37</v>
      </c>
      <c r="H46" s="17">
        <v>28</v>
      </c>
      <c r="I46" s="7">
        <f t="shared" si="6"/>
        <v>65</v>
      </c>
      <c r="J46" s="21">
        <f t="shared" si="7"/>
        <v>7</v>
      </c>
    </row>
    <row r="47" spans="1:11" ht="15">
      <c r="A47" s="57" t="s">
        <v>208</v>
      </c>
      <c r="B47" s="57" t="s">
        <v>209</v>
      </c>
      <c r="C47" s="58">
        <v>5</v>
      </c>
      <c r="D47" s="58">
        <v>3</v>
      </c>
      <c r="E47" s="58">
        <v>19</v>
      </c>
      <c r="F47" s="58">
        <v>5</v>
      </c>
      <c r="G47" s="7">
        <f t="shared" si="5"/>
        <v>32</v>
      </c>
      <c r="H47" s="6">
        <v>45</v>
      </c>
      <c r="I47" s="25">
        <f t="shared" si="6"/>
        <v>77</v>
      </c>
      <c r="J47" s="21">
        <f t="shared" si="7"/>
        <v>8</v>
      </c>
    </row>
    <row r="48" spans="1:11" ht="15">
      <c r="A48" s="19" t="s">
        <v>401</v>
      </c>
      <c r="B48" s="19" t="s">
        <v>413</v>
      </c>
      <c r="C48" s="7">
        <v>5</v>
      </c>
      <c r="D48" s="7">
        <v>10</v>
      </c>
      <c r="E48" s="7">
        <v>16</v>
      </c>
      <c r="F48" s="7">
        <v>9</v>
      </c>
      <c r="G48" s="7">
        <f t="shared" si="5"/>
        <v>40</v>
      </c>
      <c r="H48" s="7">
        <v>28</v>
      </c>
      <c r="I48" s="25">
        <f t="shared" si="6"/>
        <v>68</v>
      </c>
      <c r="J48" s="21">
        <f t="shared" si="7"/>
        <v>7</v>
      </c>
    </row>
    <row r="49" spans="1:11" ht="15">
      <c r="A49" s="57" t="s">
        <v>214</v>
      </c>
      <c r="B49" s="57" t="s">
        <v>215</v>
      </c>
      <c r="C49" s="58">
        <v>5</v>
      </c>
      <c r="D49" s="58">
        <v>3</v>
      </c>
      <c r="E49" s="58">
        <v>20</v>
      </c>
      <c r="F49" s="58"/>
      <c r="G49" s="7">
        <f t="shared" si="5"/>
        <v>28</v>
      </c>
      <c r="H49" s="17">
        <v>35</v>
      </c>
      <c r="I49" s="7">
        <f t="shared" si="6"/>
        <v>63</v>
      </c>
      <c r="J49" s="21">
        <f t="shared" si="7"/>
        <v>7</v>
      </c>
    </row>
    <row r="50" spans="1:11" ht="15">
      <c r="A50" s="63" t="s">
        <v>576</v>
      </c>
      <c r="B50" s="63" t="s">
        <v>577</v>
      </c>
      <c r="C50" s="58"/>
      <c r="D50" s="58">
        <v>2</v>
      </c>
      <c r="E50" s="58">
        <v>17</v>
      </c>
      <c r="F50" s="58">
        <v>9</v>
      </c>
      <c r="G50" s="7">
        <f t="shared" si="5"/>
        <v>28</v>
      </c>
      <c r="H50" s="6">
        <v>35</v>
      </c>
      <c r="I50" s="25">
        <f t="shared" si="6"/>
        <v>63</v>
      </c>
      <c r="J50" s="21">
        <f t="shared" si="7"/>
        <v>7</v>
      </c>
    </row>
    <row r="51" spans="1:11" ht="15">
      <c r="A51" s="57" t="s">
        <v>146</v>
      </c>
      <c r="B51" s="57" t="s">
        <v>147</v>
      </c>
      <c r="C51" s="58">
        <v>5</v>
      </c>
      <c r="D51" s="58">
        <v>10</v>
      </c>
      <c r="E51" s="58">
        <v>26</v>
      </c>
      <c r="F51" s="58">
        <v>5</v>
      </c>
      <c r="G51" s="7">
        <f t="shared" si="5"/>
        <v>46</v>
      </c>
      <c r="H51" s="6">
        <v>35</v>
      </c>
      <c r="I51" s="25">
        <f t="shared" si="6"/>
        <v>81</v>
      </c>
      <c r="J51" s="21">
        <f t="shared" si="7"/>
        <v>9</v>
      </c>
    </row>
    <row r="52" spans="1:11" ht="15">
      <c r="A52" s="41" t="s">
        <v>74</v>
      </c>
      <c r="B52" s="41" t="s">
        <v>75</v>
      </c>
      <c r="C52" s="36">
        <v>5</v>
      </c>
      <c r="D52" s="36">
        <v>7</v>
      </c>
      <c r="E52" s="36">
        <v>16</v>
      </c>
      <c r="F52" s="36"/>
      <c r="G52" s="42">
        <f t="shared" si="5"/>
        <v>28</v>
      </c>
      <c r="H52" s="46">
        <v>30</v>
      </c>
      <c r="I52" s="42">
        <f t="shared" si="6"/>
        <v>58</v>
      </c>
      <c r="J52" s="45">
        <f t="shared" si="7"/>
        <v>6</v>
      </c>
      <c r="K52" t="s">
        <v>583</v>
      </c>
    </row>
    <row r="53" spans="1:11" ht="15">
      <c r="A53" s="41" t="s">
        <v>114</v>
      </c>
      <c r="B53" s="41" t="s">
        <v>115</v>
      </c>
      <c r="C53" s="36">
        <v>5</v>
      </c>
      <c r="D53" s="36">
        <v>4</v>
      </c>
      <c r="E53" s="36">
        <v>25</v>
      </c>
      <c r="F53" s="36"/>
      <c r="G53" s="42">
        <f t="shared" si="5"/>
        <v>34</v>
      </c>
      <c r="H53" s="38">
        <v>24</v>
      </c>
      <c r="I53" s="44">
        <f t="shared" si="6"/>
        <v>58</v>
      </c>
      <c r="J53" s="45">
        <f t="shared" si="7"/>
        <v>6</v>
      </c>
    </row>
    <row r="54" spans="1:11" ht="15">
      <c r="A54" s="41" t="s">
        <v>162</v>
      </c>
      <c r="B54" s="41" t="s">
        <v>163</v>
      </c>
      <c r="C54" s="36"/>
      <c r="D54" s="36"/>
      <c r="E54" s="36">
        <v>21</v>
      </c>
      <c r="F54" s="36">
        <v>10</v>
      </c>
      <c r="G54" s="42">
        <f t="shared" si="5"/>
        <v>31</v>
      </c>
      <c r="H54" s="43">
        <v>35</v>
      </c>
      <c r="I54" s="44">
        <f t="shared" si="6"/>
        <v>66</v>
      </c>
      <c r="J54" s="45">
        <f t="shared" si="7"/>
        <v>7</v>
      </c>
    </row>
    <row r="55" spans="1:11" ht="15">
      <c r="A55" s="47" t="s">
        <v>521</v>
      </c>
      <c r="B55" s="47" t="s">
        <v>522</v>
      </c>
      <c r="C55" s="42">
        <v>5</v>
      </c>
      <c r="D55" s="42">
        <v>2</v>
      </c>
      <c r="E55" s="42">
        <v>21</v>
      </c>
      <c r="F55" s="42"/>
      <c r="G55" s="42">
        <f t="shared" si="5"/>
        <v>28</v>
      </c>
      <c r="H55" s="42">
        <v>30</v>
      </c>
      <c r="I55" s="44">
        <f t="shared" si="6"/>
        <v>58</v>
      </c>
      <c r="J55" s="45">
        <f t="shared" si="7"/>
        <v>6</v>
      </c>
    </row>
    <row r="56" spans="1:11" ht="15">
      <c r="A56" s="47" t="s">
        <v>321</v>
      </c>
      <c r="B56" s="47" t="s">
        <v>518</v>
      </c>
      <c r="C56" s="42">
        <v>0</v>
      </c>
      <c r="D56" s="42">
        <v>2</v>
      </c>
      <c r="E56" s="42">
        <v>16</v>
      </c>
      <c r="F56" s="42">
        <v>10</v>
      </c>
      <c r="G56" s="42">
        <f t="shared" si="5"/>
        <v>28</v>
      </c>
      <c r="H56" s="42">
        <v>24</v>
      </c>
      <c r="I56" s="44">
        <f t="shared" si="6"/>
        <v>52</v>
      </c>
      <c r="J56" s="45">
        <f t="shared" si="7"/>
        <v>6</v>
      </c>
    </row>
    <row r="57" spans="1:11" ht="15">
      <c r="A57" s="47" t="s">
        <v>523</v>
      </c>
      <c r="B57" s="47" t="s">
        <v>524</v>
      </c>
      <c r="C57" s="42">
        <v>0</v>
      </c>
      <c r="D57" s="42">
        <v>2</v>
      </c>
      <c r="E57" s="42">
        <v>17</v>
      </c>
      <c r="F57" s="42">
        <v>9</v>
      </c>
      <c r="G57" s="37">
        <f t="shared" si="5"/>
        <v>28</v>
      </c>
      <c r="H57" s="37">
        <v>40</v>
      </c>
      <c r="I57" s="39">
        <f t="shared" si="6"/>
        <v>68</v>
      </c>
      <c r="J57" s="40">
        <f t="shared" si="7"/>
        <v>7</v>
      </c>
    </row>
    <row r="58" spans="1:11" ht="15">
      <c r="A58" s="41" t="s">
        <v>216</v>
      </c>
      <c r="B58" s="41" t="s">
        <v>217</v>
      </c>
      <c r="C58" s="36">
        <v>5</v>
      </c>
      <c r="D58" s="36">
        <v>6</v>
      </c>
      <c r="E58" s="36">
        <v>25</v>
      </c>
      <c r="F58" s="36"/>
      <c r="G58" s="37">
        <f t="shared" si="5"/>
        <v>36</v>
      </c>
      <c r="H58" s="48">
        <v>25</v>
      </c>
      <c r="I58" s="37">
        <f t="shared" si="6"/>
        <v>61</v>
      </c>
      <c r="J58" s="40">
        <f t="shared" si="7"/>
        <v>7</v>
      </c>
    </row>
    <row r="59" spans="1:11" ht="15">
      <c r="A59" s="41" t="s">
        <v>6</v>
      </c>
      <c r="B59" s="41" t="s">
        <v>7</v>
      </c>
      <c r="C59" s="36">
        <v>5</v>
      </c>
      <c r="D59" s="36">
        <v>8</v>
      </c>
      <c r="E59" s="36">
        <v>16</v>
      </c>
      <c r="F59" s="36">
        <v>5</v>
      </c>
      <c r="G59" s="42">
        <f t="shared" si="5"/>
        <v>34</v>
      </c>
      <c r="H59" s="43">
        <v>40</v>
      </c>
      <c r="I59" s="44">
        <f t="shared" si="6"/>
        <v>74</v>
      </c>
      <c r="J59" s="64">
        <f t="shared" si="7"/>
        <v>8</v>
      </c>
    </row>
    <row r="60" spans="1:11" ht="15">
      <c r="A60" s="35" t="s">
        <v>578</v>
      </c>
      <c r="B60" s="35" t="s">
        <v>579</v>
      </c>
      <c r="C60" s="36"/>
      <c r="D60" s="36">
        <v>4</v>
      </c>
      <c r="E60" s="36">
        <v>16</v>
      </c>
      <c r="F60" s="36">
        <v>8</v>
      </c>
      <c r="G60" s="42">
        <f t="shared" si="5"/>
        <v>28</v>
      </c>
      <c r="H60" s="46">
        <v>40</v>
      </c>
      <c r="I60" s="42">
        <v>78</v>
      </c>
      <c r="J60" s="64">
        <f t="shared" si="7"/>
        <v>8</v>
      </c>
    </row>
    <row r="61" spans="1:11" ht="15">
      <c r="A61" s="46" t="s">
        <v>349</v>
      </c>
      <c r="B61" s="65" t="s">
        <v>428</v>
      </c>
      <c r="C61" s="43">
        <v>5</v>
      </c>
      <c r="D61" s="43">
        <v>7</v>
      </c>
      <c r="E61" s="43">
        <v>16</v>
      </c>
      <c r="F61" s="43"/>
      <c r="G61" s="42">
        <f t="shared" si="5"/>
        <v>28</v>
      </c>
      <c r="H61" s="43">
        <v>30</v>
      </c>
      <c r="I61" s="44">
        <f t="shared" ref="I61:I71" si="8">G61+H61</f>
        <v>58</v>
      </c>
      <c r="J61" s="64">
        <f t="shared" si="7"/>
        <v>6</v>
      </c>
    </row>
    <row r="62" spans="1:11" ht="15">
      <c r="A62" s="41" t="s">
        <v>246</v>
      </c>
      <c r="B62" s="41" t="s">
        <v>247</v>
      </c>
      <c r="C62" s="36">
        <v>5</v>
      </c>
      <c r="D62" s="36">
        <v>2</v>
      </c>
      <c r="E62" s="36">
        <v>25</v>
      </c>
      <c r="F62" s="36">
        <v>5</v>
      </c>
      <c r="G62" s="42">
        <f t="shared" si="5"/>
        <v>37</v>
      </c>
      <c r="H62" s="46">
        <v>40</v>
      </c>
      <c r="I62" s="42">
        <f t="shared" si="8"/>
        <v>77</v>
      </c>
      <c r="J62" s="64">
        <f t="shared" si="7"/>
        <v>8</v>
      </c>
    </row>
    <row r="63" spans="1:11" ht="15">
      <c r="A63" s="41" t="s">
        <v>204</v>
      </c>
      <c r="B63" s="41" t="s">
        <v>205</v>
      </c>
      <c r="C63" s="36">
        <v>5</v>
      </c>
      <c r="D63" s="36">
        <v>10</v>
      </c>
      <c r="E63" s="36">
        <v>21</v>
      </c>
      <c r="F63" s="36">
        <v>7</v>
      </c>
      <c r="G63" s="42">
        <f t="shared" si="5"/>
        <v>43</v>
      </c>
      <c r="H63" s="46">
        <v>30</v>
      </c>
      <c r="I63" s="42">
        <f t="shared" si="8"/>
        <v>73</v>
      </c>
      <c r="J63" s="64">
        <f t="shared" si="7"/>
        <v>8</v>
      </c>
    </row>
    <row r="64" spans="1:11" ht="15">
      <c r="A64" s="41" t="s">
        <v>160</v>
      </c>
      <c r="B64" s="41" t="s">
        <v>161</v>
      </c>
      <c r="C64" s="36">
        <v>5</v>
      </c>
      <c r="D64" s="36">
        <v>10</v>
      </c>
      <c r="E64" s="36">
        <v>21</v>
      </c>
      <c r="F64" s="36">
        <v>5</v>
      </c>
      <c r="G64" s="42">
        <f t="shared" si="5"/>
        <v>41</v>
      </c>
      <c r="H64" s="43">
        <v>35</v>
      </c>
      <c r="I64" s="44">
        <f t="shared" si="8"/>
        <v>76</v>
      </c>
      <c r="J64" s="64">
        <f t="shared" si="7"/>
        <v>8</v>
      </c>
    </row>
    <row r="65" spans="1:11" ht="15">
      <c r="A65" s="47" t="s">
        <v>383</v>
      </c>
      <c r="B65" s="47" t="s">
        <v>436</v>
      </c>
      <c r="C65" s="42">
        <v>0</v>
      </c>
      <c r="D65" s="42">
        <v>4</v>
      </c>
      <c r="E65" s="42">
        <v>17</v>
      </c>
      <c r="F65" s="42">
        <v>7</v>
      </c>
      <c r="G65" s="42">
        <f t="shared" si="5"/>
        <v>28</v>
      </c>
      <c r="H65" s="42">
        <v>24</v>
      </c>
      <c r="I65" s="44">
        <f t="shared" si="8"/>
        <v>52</v>
      </c>
      <c r="J65" s="64">
        <f t="shared" si="7"/>
        <v>6</v>
      </c>
    </row>
    <row r="66" spans="1:11" ht="15">
      <c r="A66" s="41" t="s">
        <v>118</v>
      </c>
      <c r="B66" s="41" t="s">
        <v>119</v>
      </c>
      <c r="C66" s="36"/>
      <c r="D66" s="36"/>
      <c r="E66" s="36">
        <v>20</v>
      </c>
      <c r="F66" s="36">
        <v>8</v>
      </c>
      <c r="G66" s="42">
        <f t="shared" si="5"/>
        <v>28</v>
      </c>
      <c r="H66" s="46">
        <v>45</v>
      </c>
      <c r="I66" s="42">
        <f t="shared" si="8"/>
        <v>73</v>
      </c>
      <c r="J66" s="64">
        <f t="shared" si="7"/>
        <v>8</v>
      </c>
    </row>
    <row r="67" spans="1:11" ht="15">
      <c r="A67" s="47" t="s">
        <v>574</v>
      </c>
      <c r="B67" s="47" t="s">
        <v>575</v>
      </c>
      <c r="C67" s="42"/>
      <c r="D67" s="42">
        <v>2</v>
      </c>
      <c r="E67" s="42">
        <v>16</v>
      </c>
      <c r="F67" s="42">
        <v>10</v>
      </c>
      <c r="G67" s="42">
        <f t="shared" si="5"/>
        <v>28</v>
      </c>
      <c r="H67" s="42">
        <v>35</v>
      </c>
      <c r="I67" s="44">
        <f t="shared" si="8"/>
        <v>63</v>
      </c>
      <c r="J67" s="64">
        <f t="shared" si="7"/>
        <v>7</v>
      </c>
    </row>
    <row r="68" spans="1:11" ht="15">
      <c r="A68" s="47" t="s">
        <v>301</v>
      </c>
      <c r="B68" s="47" t="s">
        <v>444</v>
      </c>
      <c r="C68" s="42">
        <v>0</v>
      </c>
      <c r="D68" s="42">
        <v>2</v>
      </c>
      <c r="E68" s="42">
        <v>16</v>
      </c>
      <c r="F68" s="42">
        <v>10</v>
      </c>
      <c r="G68" s="42">
        <f t="shared" si="5"/>
        <v>28</v>
      </c>
      <c r="H68" s="42">
        <v>30</v>
      </c>
      <c r="I68" s="44">
        <f t="shared" si="8"/>
        <v>58</v>
      </c>
      <c r="J68" s="64">
        <f t="shared" si="7"/>
        <v>6</v>
      </c>
    </row>
    <row r="69" spans="1:11" ht="15">
      <c r="A69" s="41" t="s">
        <v>44</v>
      </c>
      <c r="B69" s="41" t="s">
        <v>45</v>
      </c>
      <c r="C69" s="36">
        <v>5</v>
      </c>
      <c r="D69" s="36">
        <v>2</v>
      </c>
      <c r="E69" s="36">
        <v>16</v>
      </c>
      <c r="F69" s="36">
        <v>5</v>
      </c>
      <c r="G69" s="42">
        <f t="shared" si="5"/>
        <v>28</v>
      </c>
      <c r="H69" s="43">
        <v>30</v>
      </c>
      <c r="I69" s="44">
        <f t="shared" si="8"/>
        <v>58</v>
      </c>
      <c r="J69" s="64">
        <f t="shared" si="7"/>
        <v>6</v>
      </c>
    </row>
    <row r="70" spans="1:11" ht="15">
      <c r="A70" s="41" t="s">
        <v>166</v>
      </c>
      <c r="B70" s="41" t="s">
        <v>167</v>
      </c>
      <c r="C70" s="36"/>
      <c r="D70" s="36"/>
      <c r="E70" s="36">
        <v>20</v>
      </c>
      <c r="F70" s="36">
        <v>8</v>
      </c>
      <c r="G70" s="42">
        <f t="shared" si="5"/>
        <v>28</v>
      </c>
      <c r="H70" s="46">
        <v>40</v>
      </c>
      <c r="I70" s="42">
        <f t="shared" si="8"/>
        <v>68</v>
      </c>
      <c r="J70" s="64">
        <f t="shared" si="7"/>
        <v>7</v>
      </c>
    </row>
    <row r="71" spans="1:11" ht="15">
      <c r="A71" s="41" t="s">
        <v>96</v>
      </c>
      <c r="B71" s="41" t="s">
        <v>97</v>
      </c>
      <c r="C71" s="36">
        <v>5</v>
      </c>
      <c r="D71" s="36">
        <v>10</v>
      </c>
      <c r="E71" s="36">
        <v>22</v>
      </c>
      <c r="F71" s="36"/>
      <c r="G71" s="42">
        <f t="shared" si="5"/>
        <v>37</v>
      </c>
      <c r="H71" s="46">
        <v>40</v>
      </c>
      <c r="I71" s="42">
        <f t="shared" si="8"/>
        <v>77</v>
      </c>
      <c r="J71" s="45">
        <f t="shared" si="7"/>
        <v>8</v>
      </c>
    </row>
    <row r="72" spans="1:11" ht="15">
      <c r="A72" s="57" t="s">
        <v>130</v>
      </c>
      <c r="B72" s="57" t="s">
        <v>131</v>
      </c>
      <c r="C72" s="58">
        <v>5</v>
      </c>
      <c r="D72" s="58">
        <v>5</v>
      </c>
      <c r="E72" s="58">
        <v>19</v>
      </c>
      <c r="F72" s="58"/>
      <c r="G72" s="4">
        <f t="shared" ref="G72:G87" si="9">C72+D72+IF(E72&lt;16,0,E72)+F72</f>
        <v>29</v>
      </c>
      <c r="H72" s="31">
        <v>30</v>
      </c>
      <c r="I72" s="34">
        <f t="shared" ref="I72:I87" si="10">G72+H72</f>
        <v>59</v>
      </c>
      <c r="J72" s="5">
        <f t="shared" ref="J72:J87" si="11">IF(I72&lt;=50,5,IF(I72&lt;=60,6,IF(I72&lt;=70,7,IF(I72&lt;=80,8,IF(I72&lt;=90,9,IF(I72&lt;=100,10,"-"))))))</f>
        <v>6</v>
      </c>
      <c r="K72" t="s">
        <v>587</v>
      </c>
    </row>
    <row r="73" spans="1:11" ht="15">
      <c r="A73" s="57" t="s">
        <v>30</v>
      </c>
      <c r="B73" s="57" t="s">
        <v>31</v>
      </c>
      <c r="C73" s="58">
        <v>5</v>
      </c>
      <c r="D73" s="58">
        <v>6</v>
      </c>
      <c r="E73" s="58">
        <v>22</v>
      </c>
      <c r="F73" s="58">
        <v>9</v>
      </c>
      <c r="G73" s="7">
        <f t="shared" si="9"/>
        <v>42</v>
      </c>
      <c r="H73" s="17">
        <v>45</v>
      </c>
      <c r="I73" s="7">
        <f t="shared" si="10"/>
        <v>87</v>
      </c>
      <c r="J73" s="8">
        <f t="shared" si="11"/>
        <v>9</v>
      </c>
    </row>
    <row r="74" spans="1:11" ht="15">
      <c r="A74" s="57" t="s">
        <v>78</v>
      </c>
      <c r="B74" s="57" t="s">
        <v>79</v>
      </c>
      <c r="C74" s="58">
        <v>5</v>
      </c>
      <c r="D74" s="58"/>
      <c r="E74" s="58">
        <v>19</v>
      </c>
      <c r="F74" s="58">
        <v>4</v>
      </c>
      <c r="G74" s="4">
        <f t="shared" si="9"/>
        <v>28</v>
      </c>
      <c r="H74" s="31">
        <v>40</v>
      </c>
      <c r="I74" s="34">
        <f t="shared" si="10"/>
        <v>68</v>
      </c>
      <c r="J74" s="5">
        <f t="shared" si="11"/>
        <v>7</v>
      </c>
    </row>
    <row r="75" spans="1:11" ht="15">
      <c r="A75" s="57" t="s">
        <v>36</v>
      </c>
      <c r="B75" s="57" t="s">
        <v>37</v>
      </c>
      <c r="C75" s="58">
        <v>5</v>
      </c>
      <c r="D75" s="58">
        <v>1</v>
      </c>
      <c r="E75" s="58">
        <v>16</v>
      </c>
      <c r="F75" s="58">
        <v>6</v>
      </c>
      <c r="G75" s="7">
        <f t="shared" si="9"/>
        <v>28</v>
      </c>
      <c r="H75" s="6">
        <v>28</v>
      </c>
      <c r="I75" s="25">
        <f t="shared" si="10"/>
        <v>56</v>
      </c>
      <c r="J75" s="8">
        <f t="shared" si="11"/>
        <v>6</v>
      </c>
    </row>
    <row r="76" spans="1:11" ht="15">
      <c r="A76" s="57" t="s">
        <v>56</v>
      </c>
      <c r="B76" s="57" t="s">
        <v>57</v>
      </c>
      <c r="C76" s="58">
        <v>5</v>
      </c>
      <c r="D76" s="58">
        <v>7</v>
      </c>
      <c r="E76" s="58">
        <v>16</v>
      </c>
      <c r="F76" s="58">
        <v>5</v>
      </c>
      <c r="G76" s="4">
        <f t="shared" si="9"/>
        <v>33</v>
      </c>
      <c r="H76" s="31">
        <v>30</v>
      </c>
      <c r="I76" s="34">
        <f t="shared" si="10"/>
        <v>63</v>
      </c>
      <c r="J76" s="5">
        <f t="shared" si="11"/>
        <v>7</v>
      </c>
    </row>
    <row r="77" spans="1:11" ht="15">
      <c r="A77" s="57" t="s">
        <v>136</v>
      </c>
      <c r="B77" s="57" t="s">
        <v>137</v>
      </c>
      <c r="C77" s="58">
        <v>5</v>
      </c>
      <c r="D77" s="58">
        <v>10</v>
      </c>
      <c r="E77" s="58">
        <v>18</v>
      </c>
      <c r="F77" s="58"/>
      <c r="G77" s="7">
        <f t="shared" si="9"/>
        <v>33</v>
      </c>
      <c r="H77" s="6">
        <v>45</v>
      </c>
      <c r="I77" s="25">
        <f t="shared" si="10"/>
        <v>78</v>
      </c>
      <c r="J77" s="8">
        <f t="shared" si="11"/>
        <v>8</v>
      </c>
    </row>
    <row r="78" spans="1:11" ht="15">
      <c r="A78" s="57" t="s">
        <v>240</v>
      </c>
      <c r="B78" s="57" t="s">
        <v>241</v>
      </c>
      <c r="C78" s="58"/>
      <c r="D78" s="58">
        <v>5</v>
      </c>
      <c r="E78" s="58">
        <v>16</v>
      </c>
      <c r="F78" s="58">
        <v>7</v>
      </c>
      <c r="G78" s="4">
        <f t="shared" si="9"/>
        <v>28</v>
      </c>
      <c r="H78" s="31">
        <v>35</v>
      </c>
      <c r="I78" s="34">
        <f t="shared" si="10"/>
        <v>63</v>
      </c>
      <c r="J78" s="5">
        <f t="shared" si="11"/>
        <v>7</v>
      </c>
    </row>
    <row r="79" spans="1:11" ht="15">
      <c r="A79" s="19" t="s">
        <v>584</v>
      </c>
      <c r="B79" s="19" t="s">
        <v>585</v>
      </c>
      <c r="C79" s="7"/>
      <c r="D79" s="7"/>
      <c r="E79" s="7">
        <v>28</v>
      </c>
      <c r="F79" s="7"/>
      <c r="G79" s="7">
        <f t="shared" si="9"/>
        <v>28</v>
      </c>
      <c r="H79" s="7">
        <v>35</v>
      </c>
      <c r="I79" s="25">
        <f t="shared" si="10"/>
        <v>63</v>
      </c>
      <c r="J79" s="8">
        <f t="shared" si="11"/>
        <v>7</v>
      </c>
    </row>
    <row r="80" spans="1:11" ht="15">
      <c r="A80" s="19" t="s">
        <v>371</v>
      </c>
      <c r="B80" s="19" t="s">
        <v>450</v>
      </c>
      <c r="C80" s="7">
        <v>0</v>
      </c>
      <c r="D80" s="7">
        <v>2</v>
      </c>
      <c r="E80" s="7">
        <v>20</v>
      </c>
      <c r="F80" s="7">
        <v>10</v>
      </c>
      <c r="G80" s="4">
        <f t="shared" si="9"/>
        <v>32</v>
      </c>
      <c r="H80" s="4">
        <v>30</v>
      </c>
      <c r="I80" s="25">
        <f t="shared" si="10"/>
        <v>62</v>
      </c>
      <c r="J80" s="8">
        <f t="shared" si="11"/>
        <v>7</v>
      </c>
    </row>
    <row r="81" spans="1:10" ht="15">
      <c r="A81" s="57" t="s">
        <v>256</v>
      </c>
      <c r="B81" s="57" t="s">
        <v>257</v>
      </c>
      <c r="C81" s="58">
        <v>5</v>
      </c>
      <c r="D81" s="58">
        <v>7</v>
      </c>
      <c r="E81" s="58">
        <v>16</v>
      </c>
      <c r="F81" s="58"/>
      <c r="G81" s="7">
        <f t="shared" si="9"/>
        <v>28</v>
      </c>
      <c r="H81" s="6">
        <v>40</v>
      </c>
      <c r="I81" s="25">
        <f t="shared" si="10"/>
        <v>68</v>
      </c>
      <c r="J81" s="8">
        <f t="shared" si="11"/>
        <v>7</v>
      </c>
    </row>
    <row r="82" spans="1:10" ht="15">
      <c r="A82" s="57" t="s">
        <v>270</v>
      </c>
      <c r="B82" s="57" t="s">
        <v>271</v>
      </c>
      <c r="C82" s="58">
        <v>5</v>
      </c>
      <c r="D82" s="58">
        <v>5</v>
      </c>
      <c r="E82" s="58">
        <v>21</v>
      </c>
      <c r="F82" s="58"/>
      <c r="G82" s="4">
        <f t="shared" si="9"/>
        <v>31</v>
      </c>
      <c r="H82" s="3">
        <v>38</v>
      </c>
      <c r="I82" s="4">
        <f t="shared" si="10"/>
        <v>69</v>
      </c>
      <c r="J82" s="5">
        <f t="shared" si="11"/>
        <v>7</v>
      </c>
    </row>
    <row r="83" spans="1:10" ht="15">
      <c r="A83" s="57" t="s">
        <v>108</v>
      </c>
      <c r="B83" s="57" t="s">
        <v>109</v>
      </c>
      <c r="C83" s="58">
        <v>5</v>
      </c>
      <c r="D83" s="58"/>
      <c r="E83" s="58">
        <v>16</v>
      </c>
      <c r="F83" s="58">
        <v>7</v>
      </c>
      <c r="G83" s="7">
        <f t="shared" si="9"/>
        <v>28</v>
      </c>
      <c r="H83" s="6">
        <v>40</v>
      </c>
      <c r="I83" s="25">
        <f t="shared" si="10"/>
        <v>68</v>
      </c>
      <c r="J83" s="8">
        <f t="shared" si="11"/>
        <v>7</v>
      </c>
    </row>
    <row r="84" spans="1:10" ht="15">
      <c r="A84" s="57" t="s">
        <v>260</v>
      </c>
      <c r="B84" s="57" t="s">
        <v>261</v>
      </c>
      <c r="C84" s="58">
        <v>5</v>
      </c>
      <c r="D84" s="58">
        <v>7</v>
      </c>
      <c r="E84" s="58">
        <v>16</v>
      </c>
      <c r="F84" s="58"/>
      <c r="G84" s="4">
        <f t="shared" si="9"/>
        <v>28</v>
      </c>
      <c r="H84" s="3">
        <v>35</v>
      </c>
      <c r="I84" s="4">
        <f t="shared" si="10"/>
        <v>63</v>
      </c>
      <c r="J84" s="5">
        <f t="shared" si="11"/>
        <v>7</v>
      </c>
    </row>
    <row r="85" spans="1:10" ht="15">
      <c r="A85" s="57" t="s">
        <v>58</v>
      </c>
      <c r="B85" s="57" t="s">
        <v>59</v>
      </c>
      <c r="C85" s="58"/>
      <c r="D85" s="58">
        <v>1</v>
      </c>
      <c r="E85" s="58">
        <v>17</v>
      </c>
      <c r="F85" s="58">
        <v>10</v>
      </c>
      <c r="G85" s="7">
        <f t="shared" si="9"/>
        <v>28</v>
      </c>
      <c r="H85" s="6">
        <v>30</v>
      </c>
      <c r="I85" s="25">
        <f t="shared" si="10"/>
        <v>58</v>
      </c>
      <c r="J85" s="8">
        <f t="shared" si="11"/>
        <v>6</v>
      </c>
    </row>
    <row r="86" spans="1:10" ht="15">
      <c r="A86" s="57" t="s">
        <v>52</v>
      </c>
      <c r="B86" s="57" t="s">
        <v>53</v>
      </c>
      <c r="C86" s="58">
        <v>5</v>
      </c>
      <c r="D86" s="58">
        <v>8</v>
      </c>
      <c r="E86" s="58">
        <v>23</v>
      </c>
      <c r="F86" s="58"/>
      <c r="G86" s="4">
        <f t="shared" si="9"/>
        <v>36</v>
      </c>
      <c r="H86" s="31">
        <v>40</v>
      </c>
      <c r="I86" s="34">
        <f t="shared" si="10"/>
        <v>76</v>
      </c>
      <c r="J86" s="5">
        <f t="shared" si="11"/>
        <v>8</v>
      </c>
    </row>
    <row r="87" spans="1:10" ht="15">
      <c r="A87" s="57" t="s">
        <v>76</v>
      </c>
      <c r="B87" s="57" t="s">
        <v>77</v>
      </c>
      <c r="C87" s="58">
        <v>5</v>
      </c>
      <c r="D87" s="58"/>
      <c r="E87" s="58">
        <v>17</v>
      </c>
      <c r="F87" s="58"/>
      <c r="G87" s="7">
        <f t="shared" si="9"/>
        <v>22</v>
      </c>
      <c r="H87" s="17">
        <v>35</v>
      </c>
      <c r="I87" s="7">
        <f t="shared" si="10"/>
        <v>57</v>
      </c>
      <c r="J87" s="8">
        <f t="shared" si="11"/>
        <v>6</v>
      </c>
    </row>
  </sheetData>
  <sortState ref="A72:J87">
    <sortCondition ref="B72:B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spisak_studenata_3-15L-PFR1Y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Vranješ</dc:creator>
  <cp:lastModifiedBy>Windows7</cp:lastModifiedBy>
  <cp:lastPrinted>2016-05-20T07:49:53Z</cp:lastPrinted>
  <dcterms:created xsi:type="dcterms:W3CDTF">2016-03-01T13:08:37Z</dcterms:created>
  <dcterms:modified xsi:type="dcterms:W3CDTF">2016-12-08T17:29:39Z</dcterms:modified>
</cp:coreProperties>
</file>