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tab 0" sheetId="1" r:id="rId1"/>
  </sheets>
  <definedNames>
    <definedName name="_xlnm._FilterDatabase" localSheetId="0">'tab 0'!$A$1:$C$1</definedName>
  </definedNames>
  <calcPr calcId="125725"/>
</workbook>
</file>

<file path=xl/calcChain.xml><?xml version="1.0" encoding="utf-8"?>
<calcChain xmlns="http://schemas.openxmlformats.org/spreadsheetml/2006/main">
  <c r="G24" i="1"/>
  <c r="I24" s="1"/>
  <c r="G26"/>
  <c r="I26" s="1"/>
  <c r="G54"/>
  <c r="I54" s="1"/>
  <c r="G40"/>
  <c r="I40" s="1"/>
  <c r="I63" l="1"/>
  <c r="G63"/>
  <c r="I13"/>
  <c r="I17"/>
  <c r="I28"/>
  <c r="I36"/>
  <c r="I41"/>
  <c r="I66"/>
  <c r="G4"/>
  <c r="I4" s="1"/>
  <c r="G5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G14"/>
  <c r="I14" s="1"/>
  <c r="G15"/>
  <c r="I15" s="1"/>
  <c r="G16"/>
  <c r="I16" s="1"/>
  <c r="G17"/>
  <c r="G18"/>
  <c r="I18" s="1"/>
  <c r="G19"/>
  <c r="I19" s="1"/>
  <c r="G20"/>
  <c r="I20" s="1"/>
  <c r="G21"/>
  <c r="I21" s="1"/>
  <c r="G22"/>
  <c r="I22" s="1"/>
  <c r="G23"/>
  <c r="I23" s="1"/>
  <c r="G25"/>
  <c r="I25" s="1"/>
  <c r="G28"/>
  <c r="G29"/>
  <c r="I29" s="1"/>
  <c r="G30"/>
  <c r="I30" s="1"/>
  <c r="G31"/>
  <c r="I31" s="1"/>
  <c r="G32"/>
  <c r="I32" s="1"/>
  <c r="G33"/>
  <c r="I33" s="1"/>
  <c r="G34"/>
  <c r="I34" s="1"/>
  <c r="G35"/>
  <c r="I35" s="1"/>
  <c r="G36"/>
  <c r="G37"/>
  <c r="I37" s="1"/>
  <c r="G38"/>
  <c r="I38" s="1"/>
  <c r="G39"/>
  <c r="I39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2"/>
  <c r="I52" s="1"/>
  <c r="G53"/>
  <c r="I53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4"/>
  <c r="I64" s="1"/>
  <c r="G65"/>
  <c r="I65" s="1"/>
  <c r="G66"/>
  <c r="G67"/>
  <c r="I67" s="1"/>
  <c r="G68"/>
  <c r="I68" s="1"/>
  <c r="G69"/>
  <c r="I69" s="1"/>
  <c r="G3"/>
  <c r="I3" s="1"/>
</calcChain>
</file>

<file path=xl/sharedStrings.xml><?xml version="1.0" encoding="utf-8"?>
<sst xmlns="http://schemas.openxmlformats.org/spreadsheetml/2006/main" count="202" uniqueCount="143">
  <si>
    <t>Индекс студента</t>
  </si>
  <si>
    <t>Презиме студента</t>
  </si>
  <si>
    <t>Име студента</t>
  </si>
  <si>
    <t>Павловић</t>
  </si>
  <si>
    <t>Илија</t>
  </si>
  <si>
    <t>Вуић</t>
  </si>
  <si>
    <t>Алекса</t>
  </si>
  <si>
    <t>Савковић</t>
  </si>
  <si>
    <t>Катарина</t>
  </si>
  <si>
    <t>Трипуновић</t>
  </si>
  <si>
    <t>Маријана</t>
  </si>
  <si>
    <t>Ђокић</t>
  </si>
  <si>
    <t>Драгана</t>
  </si>
  <si>
    <t>Раблов</t>
  </si>
  <si>
    <t>Ступар</t>
  </si>
  <si>
    <t>Тијана</t>
  </si>
  <si>
    <t>Недић</t>
  </si>
  <si>
    <t>Бојана</t>
  </si>
  <si>
    <t>Шашић</t>
  </si>
  <si>
    <t>Јована</t>
  </si>
  <si>
    <t>Манојловић</t>
  </si>
  <si>
    <t>Кокановић</t>
  </si>
  <si>
    <t>Љубомирка</t>
  </si>
  <si>
    <t>Клевернић</t>
  </si>
  <si>
    <t>Милица</t>
  </si>
  <si>
    <t>Салма</t>
  </si>
  <si>
    <t>Будић</t>
  </si>
  <si>
    <t>Јелена</t>
  </si>
  <si>
    <t>Самарџић</t>
  </si>
  <si>
    <t>Мирјана</t>
  </si>
  <si>
    <t>Бучко</t>
  </si>
  <si>
    <t>Борис</t>
  </si>
  <si>
    <t>Вујић</t>
  </si>
  <si>
    <t>Марко</t>
  </si>
  <si>
    <t>Димитријевић</t>
  </si>
  <si>
    <t>Наташа</t>
  </si>
  <si>
    <t>Милутиновић</t>
  </si>
  <si>
    <t>Лидија</t>
  </si>
  <si>
    <t>Пешти</t>
  </si>
  <si>
    <t>Марина</t>
  </si>
  <si>
    <t>Глишић</t>
  </si>
  <si>
    <t>Хелена</t>
  </si>
  <si>
    <t>Гњатовић</t>
  </si>
  <si>
    <t>Анђелић</t>
  </si>
  <si>
    <t>Милан</t>
  </si>
  <si>
    <t>Мрђа</t>
  </si>
  <si>
    <t>Балтић</t>
  </si>
  <si>
    <t>Душанка</t>
  </si>
  <si>
    <t>Ања</t>
  </si>
  <si>
    <t>Ковач</t>
  </si>
  <si>
    <t>Милана</t>
  </si>
  <si>
    <t>Николић</t>
  </si>
  <si>
    <t>Стана</t>
  </si>
  <si>
    <t>Бабић</t>
  </si>
  <si>
    <t>Давид</t>
  </si>
  <si>
    <t>Лакић</t>
  </si>
  <si>
    <t>Никола</t>
  </si>
  <si>
    <t>Лазичић</t>
  </si>
  <si>
    <t>Стефан</t>
  </si>
  <si>
    <t>Николајевић</t>
  </si>
  <si>
    <t>Родић</t>
  </si>
  <si>
    <t>Бојан</t>
  </si>
  <si>
    <t>Вујачић</t>
  </si>
  <si>
    <t>Ивана</t>
  </si>
  <si>
    <t>Марић</t>
  </si>
  <si>
    <t>Драган</t>
  </si>
  <si>
    <t>Ковачевић</t>
  </si>
  <si>
    <t>Боровница</t>
  </si>
  <si>
    <t>Ристановић</t>
  </si>
  <si>
    <t>Контић</t>
  </si>
  <si>
    <t>Црнокрак</t>
  </si>
  <si>
    <t>Биљана</t>
  </si>
  <si>
    <t>Коматовић</t>
  </si>
  <si>
    <t>1/14ТР</t>
  </si>
  <si>
    <t>Војновић</t>
  </si>
  <si>
    <t>Јовановић</t>
  </si>
  <si>
    <t>Чепрнић</t>
  </si>
  <si>
    <t>Новак</t>
  </si>
  <si>
    <t>Нешић</t>
  </si>
  <si>
    <t>Миодраг</t>
  </si>
  <si>
    <t>Бјелајац</t>
  </si>
  <si>
    <t>Илијана</t>
  </si>
  <si>
    <t>69/14ТР</t>
  </si>
  <si>
    <t>Плавшић</t>
  </si>
  <si>
    <t>Давидовић</t>
  </si>
  <si>
    <t>Горан</t>
  </si>
  <si>
    <t>Станков</t>
  </si>
  <si>
    <t>Александар</t>
  </si>
  <si>
    <t>Палинкаш</t>
  </si>
  <si>
    <t>Мехмедали</t>
  </si>
  <si>
    <t>Селмира</t>
  </si>
  <si>
    <t>Лукић</t>
  </si>
  <si>
    <t>Иван</t>
  </si>
  <si>
    <t>Штула</t>
  </si>
  <si>
    <t>Соња</t>
  </si>
  <si>
    <t xml:space="preserve"> </t>
  </si>
  <si>
    <t>Бајић</t>
  </si>
  <si>
    <t>Дејана</t>
  </si>
  <si>
    <t>Вујичић</t>
  </si>
  <si>
    <t>С.Р.</t>
  </si>
  <si>
    <t>Гојковић</t>
  </si>
  <si>
    <t>Сандра</t>
  </si>
  <si>
    <t>161/14ТР</t>
  </si>
  <si>
    <t>Регодић</t>
  </si>
  <si>
    <t>Јазић</t>
  </si>
  <si>
    <t>ПР</t>
  </si>
  <si>
    <t>K</t>
  </si>
  <si>
    <t>Васић</t>
  </si>
  <si>
    <t>Недељко</t>
  </si>
  <si>
    <t>ПП</t>
  </si>
  <si>
    <t>Тотал</t>
  </si>
  <si>
    <t>ИС</t>
  </si>
  <si>
    <t>Станишић</t>
  </si>
  <si>
    <t>Анђела</t>
  </si>
  <si>
    <t>Оцена/Коментар</t>
  </si>
  <si>
    <t>165/13ТР</t>
  </si>
  <si>
    <t>Пан</t>
  </si>
  <si>
    <t>Андреј</t>
  </si>
  <si>
    <t>76/11ТР</t>
  </si>
  <si>
    <t>Јаношевић</t>
  </si>
  <si>
    <t>Љубица</t>
  </si>
  <si>
    <t>38/13ТР</t>
  </si>
  <si>
    <t>Адамов</t>
  </si>
  <si>
    <t>Немања</t>
  </si>
  <si>
    <t>Колоквијум</t>
  </si>
  <si>
    <t>Кол. мин. 20</t>
  </si>
  <si>
    <t>К+С.Р.</t>
  </si>
  <si>
    <t>Допуна</t>
  </si>
  <si>
    <t>Кол. Мин. 17</t>
  </si>
  <si>
    <t>Услов</t>
  </si>
  <si>
    <t>Семинарски рад</t>
  </si>
  <si>
    <t>Кол. Мин. 18</t>
  </si>
  <si>
    <t>Допуна+С.Р.</t>
  </si>
  <si>
    <t>58/13ТР</t>
  </si>
  <si>
    <t>Матасовић</t>
  </si>
  <si>
    <t>Ана</t>
  </si>
  <si>
    <t>8 (ТМ)</t>
  </si>
  <si>
    <t>28/12ТР</t>
  </si>
  <si>
    <t>7 (ТМ)</t>
  </si>
  <si>
    <t>156/13ТР</t>
  </si>
  <si>
    <t>Јандрић</t>
  </si>
  <si>
    <t>37/13ТР</t>
  </si>
  <si>
    <t>Исајловић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</si>
</sst>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J69" totalsRowShown="0" headerRowDxfId="11" dataDxfId="10">
  <autoFilter ref="A1:J69"/>
  <tableColumns count="10">
    <tableColumn id="1" name="Индекс студента" dataDxfId="9"/>
    <tableColumn id="2" name="Презиме студента" dataDxfId="8"/>
    <tableColumn id="3" name="Име студента" dataDxfId="7"/>
    <tableColumn id="4" name="С.Р." dataDxfId="6"/>
    <tableColumn id="5" name="K" dataDxfId="5"/>
    <tableColumn id="6" name="ПР" dataDxfId="4"/>
    <tableColumn id="7" name="ПП" dataDxfId="3">
      <calculatedColumnFormula>SUM(D2:F2)</calculatedColumnFormula>
    </tableColumn>
    <tableColumn id="8" name="ИС" dataDxfId="2"/>
    <tableColumn id="9" name="Тотал" dataDxfId="1">
      <calculatedColumnFormula>G2+H2</calculatedColumnFormula>
    </tableColumn>
    <tableColumn id="10" name="Оцена/Комента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>
      <pane ySplit="1" topLeftCell="A18" activePane="bottomLeft" state="frozen"/>
      <selection pane="bottomLeft" activeCell="J25" sqref="J25"/>
    </sheetView>
  </sheetViews>
  <sheetFormatPr defaultColWidth="21.7109375" defaultRowHeight="12.75"/>
  <cols>
    <col min="1" max="3" width="21.7109375" style="1"/>
    <col min="4" max="4" width="6.85546875" style="2" customWidth="1"/>
    <col min="5" max="5" width="4.7109375" style="2" customWidth="1"/>
    <col min="6" max="8" width="5.7109375" style="2" customWidth="1"/>
    <col min="9" max="9" width="8.5703125" style="2" customWidth="1"/>
    <col min="10" max="10" width="18.7109375" style="2" customWidth="1"/>
    <col min="11" max="16384" width="21.7109375" style="1"/>
  </cols>
  <sheetData>
    <row r="1" spans="1:12" ht="12.75" customHeight="1">
      <c r="A1" s="5" t="s">
        <v>0</v>
      </c>
      <c r="B1" s="5" t="s">
        <v>1</v>
      </c>
      <c r="C1" s="5" t="s">
        <v>2</v>
      </c>
      <c r="D1" s="4" t="s">
        <v>99</v>
      </c>
      <c r="E1" s="4" t="s">
        <v>106</v>
      </c>
      <c r="F1" s="4" t="s">
        <v>105</v>
      </c>
      <c r="G1" s="4" t="s">
        <v>109</v>
      </c>
      <c r="H1" s="4" t="s">
        <v>111</v>
      </c>
      <c r="I1" s="4" t="s">
        <v>110</v>
      </c>
      <c r="J1" s="4" t="s">
        <v>114</v>
      </c>
    </row>
    <row r="2" spans="1:12" s="6" customFormat="1" ht="12.75" customHeight="1">
      <c r="A2" s="7" t="s">
        <v>121</v>
      </c>
      <c r="B2" s="6" t="s">
        <v>122</v>
      </c>
      <c r="C2" s="6" t="s">
        <v>123</v>
      </c>
      <c r="D2" s="3"/>
      <c r="E2" s="3"/>
      <c r="F2" s="3"/>
      <c r="G2" s="3"/>
      <c r="H2" s="3"/>
      <c r="I2" s="3"/>
      <c r="J2" s="3">
        <v>8</v>
      </c>
    </row>
    <row r="3" spans="1:12" ht="12.75" customHeight="1">
      <c r="A3" s="1">
        <v>2015001029</v>
      </c>
      <c r="B3" s="1" t="s">
        <v>43</v>
      </c>
      <c r="C3" s="1" t="s">
        <v>44</v>
      </c>
      <c r="D3" s="2">
        <v>5</v>
      </c>
      <c r="E3" s="2">
        <v>24</v>
      </c>
      <c r="F3" s="2">
        <v>0</v>
      </c>
      <c r="G3" s="4">
        <f>SUM(D3:F3)</f>
        <v>29</v>
      </c>
      <c r="H3" s="4">
        <v>35</v>
      </c>
      <c r="I3" s="3">
        <f>G3+H3</f>
        <v>64</v>
      </c>
      <c r="J3" s="3">
        <v>7</v>
      </c>
    </row>
    <row r="4" spans="1:12" ht="12.75" customHeight="1">
      <c r="A4" s="1">
        <v>2015001047</v>
      </c>
      <c r="B4" s="1" t="s">
        <v>53</v>
      </c>
      <c r="C4" s="1" t="s">
        <v>54</v>
      </c>
      <c r="D4" s="2">
        <v>3</v>
      </c>
      <c r="E4" s="2">
        <v>17</v>
      </c>
      <c r="F4" s="2">
        <v>0</v>
      </c>
      <c r="G4" s="2">
        <f t="shared" ref="G4:G69" si="0">SUM(D4:F4)</f>
        <v>20</v>
      </c>
      <c r="I4" s="3">
        <f>G4+H4</f>
        <v>20</v>
      </c>
      <c r="J4" s="3" t="s">
        <v>125</v>
      </c>
    </row>
    <row r="5" spans="1:12" ht="12.75" customHeight="1">
      <c r="A5" s="1">
        <v>2015001108</v>
      </c>
      <c r="B5" s="6" t="s">
        <v>96</v>
      </c>
      <c r="C5" s="6" t="s">
        <v>97</v>
      </c>
      <c r="D5" s="3">
        <v>8</v>
      </c>
      <c r="E5" s="3"/>
      <c r="F5" s="3">
        <v>0</v>
      </c>
      <c r="G5" s="2">
        <f t="shared" si="0"/>
        <v>8</v>
      </c>
      <c r="I5" s="3">
        <f t="shared" ref="I5:I69" si="1">G5+H5</f>
        <v>8</v>
      </c>
      <c r="J5" s="3" t="s">
        <v>124</v>
      </c>
    </row>
    <row r="6" spans="1:12" ht="12.75" customHeight="1">
      <c r="A6" s="1">
        <v>2015001034</v>
      </c>
      <c r="B6" s="1" t="s">
        <v>46</v>
      </c>
      <c r="C6" s="1" t="s">
        <v>47</v>
      </c>
      <c r="D6" s="2">
        <v>8</v>
      </c>
      <c r="E6" s="2">
        <v>16</v>
      </c>
      <c r="F6" s="2">
        <v>5</v>
      </c>
      <c r="G6" s="4">
        <f t="shared" si="0"/>
        <v>29</v>
      </c>
      <c r="H6" s="3">
        <v>53</v>
      </c>
      <c r="I6" s="4">
        <f t="shared" si="1"/>
        <v>82</v>
      </c>
      <c r="J6" s="3">
        <v>9</v>
      </c>
    </row>
    <row r="7" spans="1:12" ht="12.75" customHeight="1">
      <c r="A7" s="1">
        <v>2015003025</v>
      </c>
      <c r="B7" s="6" t="s">
        <v>80</v>
      </c>
      <c r="C7" s="6" t="s">
        <v>81</v>
      </c>
      <c r="D7" s="3"/>
      <c r="E7" s="3">
        <v>21</v>
      </c>
      <c r="F7" s="3">
        <v>0</v>
      </c>
      <c r="G7" s="2">
        <f t="shared" si="0"/>
        <v>21</v>
      </c>
      <c r="I7" s="3">
        <f t="shared" si="1"/>
        <v>21</v>
      </c>
      <c r="J7" s="3" t="s">
        <v>130</v>
      </c>
    </row>
    <row r="8" spans="1:12" ht="12.75" customHeight="1">
      <c r="A8" s="1">
        <v>2015001093</v>
      </c>
      <c r="B8" s="1" t="s">
        <v>67</v>
      </c>
      <c r="C8" s="1" t="s">
        <v>29</v>
      </c>
      <c r="D8" s="2">
        <v>10</v>
      </c>
      <c r="E8" s="2">
        <v>16</v>
      </c>
      <c r="F8" s="2">
        <v>0</v>
      </c>
      <c r="G8" s="4">
        <f t="shared" si="0"/>
        <v>26</v>
      </c>
      <c r="H8" s="4">
        <v>32</v>
      </c>
      <c r="I8" s="4">
        <f t="shared" si="1"/>
        <v>58</v>
      </c>
      <c r="J8" s="3">
        <v>6</v>
      </c>
    </row>
    <row r="9" spans="1:12" ht="12.75" customHeight="1">
      <c r="A9" s="1">
        <v>2015001009</v>
      </c>
      <c r="B9" s="1" t="s">
        <v>26</v>
      </c>
      <c r="C9" s="1" t="s">
        <v>27</v>
      </c>
      <c r="D9" s="2">
        <v>8</v>
      </c>
      <c r="E9" s="2">
        <v>21</v>
      </c>
      <c r="F9" s="2">
        <v>5</v>
      </c>
      <c r="G9" s="4">
        <f t="shared" si="0"/>
        <v>34</v>
      </c>
      <c r="I9" s="3">
        <f t="shared" si="1"/>
        <v>34</v>
      </c>
      <c r="J9" s="3" t="s">
        <v>129</v>
      </c>
    </row>
    <row r="10" spans="1:12" ht="12.75" customHeight="1">
      <c r="A10" s="1">
        <v>2015001016</v>
      </c>
      <c r="B10" s="1" t="s">
        <v>30</v>
      </c>
      <c r="C10" s="1" t="s">
        <v>31</v>
      </c>
      <c r="D10" s="2">
        <v>8</v>
      </c>
      <c r="E10" s="2">
        <v>24</v>
      </c>
      <c r="F10" s="2">
        <v>5</v>
      </c>
      <c r="G10" s="4">
        <f t="shared" si="0"/>
        <v>37</v>
      </c>
      <c r="H10" s="4">
        <v>29</v>
      </c>
      <c r="I10" s="3">
        <f t="shared" si="1"/>
        <v>66</v>
      </c>
      <c r="J10" s="3">
        <v>7</v>
      </c>
    </row>
    <row r="11" spans="1:12" ht="12.75" customHeight="1">
      <c r="A11" s="1">
        <v>2015001113</v>
      </c>
      <c r="B11" s="1" t="s">
        <v>107</v>
      </c>
      <c r="C11" s="1" t="s">
        <v>108</v>
      </c>
      <c r="E11" s="2">
        <v>1</v>
      </c>
      <c r="G11" s="2">
        <f t="shared" si="0"/>
        <v>1</v>
      </c>
      <c r="I11" s="3">
        <f t="shared" si="1"/>
        <v>1</v>
      </c>
      <c r="J11" s="3" t="s">
        <v>126</v>
      </c>
    </row>
    <row r="12" spans="1:12" ht="12.75" customHeight="1">
      <c r="A12" s="7" t="s">
        <v>73</v>
      </c>
      <c r="B12" s="6" t="s">
        <v>74</v>
      </c>
      <c r="C12" s="6" t="s">
        <v>8</v>
      </c>
      <c r="D12" s="3"/>
      <c r="E12" s="3"/>
      <c r="F12" s="3">
        <v>5</v>
      </c>
      <c r="G12" s="2">
        <f t="shared" si="0"/>
        <v>5</v>
      </c>
      <c r="I12" s="3">
        <f t="shared" si="1"/>
        <v>5</v>
      </c>
      <c r="J12" s="3" t="s">
        <v>126</v>
      </c>
      <c r="L12" s="6" t="s">
        <v>95</v>
      </c>
    </row>
    <row r="13" spans="1:12" ht="12.75" customHeight="1">
      <c r="A13" s="1">
        <v>2014001053</v>
      </c>
      <c r="B13" s="1" t="s">
        <v>5</v>
      </c>
      <c r="C13" s="1" t="s">
        <v>6</v>
      </c>
      <c r="D13" s="2">
        <v>6</v>
      </c>
      <c r="F13" s="2">
        <v>5</v>
      </c>
      <c r="G13" s="2">
        <f t="shared" si="0"/>
        <v>11</v>
      </c>
      <c r="I13" s="3">
        <f t="shared" si="1"/>
        <v>11</v>
      </c>
      <c r="J13" s="3" t="s">
        <v>128</v>
      </c>
    </row>
    <row r="14" spans="1:12" ht="12.75" customHeight="1">
      <c r="A14" s="1">
        <v>2015001076</v>
      </c>
      <c r="B14" s="1" t="s">
        <v>62</v>
      </c>
      <c r="C14" s="1" t="s">
        <v>63</v>
      </c>
      <c r="D14" s="2">
        <v>8</v>
      </c>
      <c r="E14" s="2">
        <v>3</v>
      </c>
      <c r="F14" s="2">
        <v>5</v>
      </c>
      <c r="G14" s="2">
        <f t="shared" si="0"/>
        <v>16</v>
      </c>
      <c r="I14" s="3">
        <f t="shared" si="1"/>
        <v>16</v>
      </c>
      <c r="J14" s="3" t="s">
        <v>124</v>
      </c>
    </row>
    <row r="15" spans="1:12" ht="12.75" customHeight="1">
      <c r="A15" s="1">
        <v>2015001017</v>
      </c>
      <c r="B15" s="1" t="s">
        <v>32</v>
      </c>
      <c r="C15" s="1" t="s">
        <v>24</v>
      </c>
      <c r="D15" s="2">
        <v>6</v>
      </c>
      <c r="E15" s="2">
        <v>12</v>
      </c>
      <c r="F15" s="2">
        <v>5</v>
      </c>
      <c r="G15" s="2">
        <f t="shared" si="0"/>
        <v>23</v>
      </c>
      <c r="I15" s="3">
        <f t="shared" si="1"/>
        <v>23</v>
      </c>
      <c r="J15" s="3" t="s">
        <v>128</v>
      </c>
    </row>
    <row r="16" spans="1:12" ht="12.75" customHeight="1">
      <c r="A16" s="1">
        <v>2015001018</v>
      </c>
      <c r="B16" s="1" t="s">
        <v>32</v>
      </c>
      <c r="C16" s="1" t="s">
        <v>33</v>
      </c>
      <c r="D16" s="2">
        <v>5</v>
      </c>
      <c r="E16" s="2">
        <v>21</v>
      </c>
      <c r="F16" s="2">
        <v>0</v>
      </c>
      <c r="G16" s="4">
        <f t="shared" si="0"/>
        <v>26</v>
      </c>
      <c r="H16" s="3">
        <v>42</v>
      </c>
      <c r="I16" s="3">
        <f t="shared" si="1"/>
        <v>68</v>
      </c>
      <c r="J16" s="3">
        <v>7</v>
      </c>
      <c r="K16" s="6" t="s">
        <v>95</v>
      </c>
    </row>
    <row r="17" spans="1:10" ht="12.75" customHeight="1">
      <c r="A17" s="1">
        <v>2015001087</v>
      </c>
      <c r="B17" s="6" t="s">
        <v>98</v>
      </c>
      <c r="C17" s="6" t="s">
        <v>33</v>
      </c>
      <c r="D17" s="3"/>
      <c r="E17" s="3">
        <v>17</v>
      </c>
      <c r="F17" s="3">
        <v>0</v>
      </c>
      <c r="G17" s="2">
        <f t="shared" si="0"/>
        <v>17</v>
      </c>
      <c r="I17" s="3">
        <f t="shared" si="1"/>
        <v>17</v>
      </c>
      <c r="J17" s="3" t="s">
        <v>130</v>
      </c>
    </row>
    <row r="18" spans="1:10" ht="12.75" customHeight="1">
      <c r="A18" s="1">
        <v>2015001025</v>
      </c>
      <c r="B18" s="1" t="s">
        <v>40</v>
      </c>
      <c r="C18" s="1" t="s">
        <v>41</v>
      </c>
      <c r="D18" s="2">
        <v>7</v>
      </c>
      <c r="E18" s="2">
        <v>19</v>
      </c>
      <c r="F18" s="2">
        <v>5</v>
      </c>
      <c r="G18" s="4">
        <f t="shared" si="0"/>
        <v>31</v>
      </c>
      <c r="H18" s="4"/>
      <c r="I18" s="3">
        <f t="shared" si="1"/>
        <v>31</v>
      </c>
      <c r="J18" s="3" t="s">
        <v>129</v>
      </c>
    </row>
    <row r="19" spans="1:10" ht="12.75" customHeight="1">
      <c r="A19" s="1">
        <v>2015001028</v>
      </c>
      <c r="B19" s="1" t="s">
        <v>42</v>
      </c>
      <c r="C19" s="1" t="s">
        <v>33</v>
      </c>
      <c r="E19" s="2">
        <v>5</v>
      </c>
      <c r="F19" s="2">
        <v>5</v>
      </c>
      <c r="G19" s="2">
        <f t="shared" si="0"/>
        <v>10</v>
      </c>
      <c r="I19" s="3">
        <f t="shared" si="1"/>
        <v>10</v>
      </c>
      <c r="J19" s="3" t="s">
        <v>126</v>
      </c>
    </row>
    <row r="20" spans="1:10" ht="12.75" customHeight="1">
      <c r="A20" s="1">
        <v>2016001049</v>
      </c>
      <c r="B20" s="6" t="s">
        <v>100</v>
      </c>
      <c r="C20" s="6" t="s">
        <v>101</v>
      </c>
      <c r="D20" s="2">
        <v>8</v>
      </c>
      <c r="E20" s="2">
        <v>19</v>
      </c>
      <c r="F20" s="2">
        <v>0</v>
      </c>
      <c r="G20" s="2">
        <f t="shared" si="0"/>
        <v>27</v>
      </c>
      <c r="I20" s="3">
        <f t="shared" si="1"/>
        <v>27</v>
      </c>
      <c r="J20" s="3" t="s">
        <v>129</v>
      </c>
    </row>
    <row r="21" spans="1:10" ht="12.75" customHeight="1">
      <c r="A21" s="1">
        <v>2015001050</v>
      </c>
      <c r="B21" s="6" t="s">
        <v>84</v>
      </c>
      <c r="C21" s="6" t="s">
        <v>85</v>
      </c>
      <c r="D21" s="3">
        <v>5</v>
      </c>
      <c r="E21" s="3">
        <v>18</v>
      </c>
      <c r="F21" s="3">
        <v>0</v>
      </c>
      <c r="G21" s="4">
        <f t="shared" si="0"/>
        <v>23</v>
      </c>
      <c r="H21" s="2">
        <v>28</v>
      </c>
      <c r="I21" s="3">
        <f t="shared" si="1"/>
        <v>51</v>
      </c>
      <c r="J21" s="3">
        <v>6</v>
      </c>
    </row>
    <row r="22" spans="1:10" ht="12.75" customHeight="1">
      <c r="A22" s="1">
        <v>2015001020</v>
      </c>
      <c r="B22" s="1" t="s">
        <v>34</v>
      </c>
      <c r="C22" s="1" t="s">
        <v>35</v>
      </c>
      <c r="D22" s="2">
        <v>8</v>
      </c>
      <c r="E22" s="2">
        <v>27</v>
      </c>
      <c r="F22" s="2">
        <v>5</v>
      </c>
      <c r="G22" s="4">
        <f t="shared" si="0"/>
        <v>40</v>
      </c>
      <c r="H22" s="4">
        <v>55</v>
      </c>
      <c r="I22" s="4">
        <f t="shared" si="1"/>
        <v>95</v>
      </c>
      <c r="J22" s="3">
        <v>10</v>
      </c>
    </row>
    <row r="23" spans="1:10" ht="12.75" customHeight="1">
      <c r="A23" s="1">
        <v>2014001121</v>
      </c>
      <c r="B23" s="1" t="s">
        <v>11</v>
      </c>
      <c r="C23" s="1" t="s">
        <v>12</v>
      </c>
      <c r="F23" s="2">
        <v>0</v>
      </c>
      <c r="G23" s="2">
        <f t="shared" si="0"/>
        <v>0</v>
      </c>
      <c r="I23" s="3">
        <f t="shared" si="1"/>
        <v>0</v>
      </c>
      <c r="J23" s="3" t="s">
        <v>126</v>
      </c>
    </row>
    <row r="24" spans="1:10" ht="12.75" customHeight="1">
      <c r="A24" s="7" t="s">
        <v>141</v>
      </c>
      <c r="B24" s="6" t="s">
        <v>142</v>
      </c>
      <c r="C24" s="6" t="s">
        <v>35</v>
      </c>
      <c r="E24" s="2">
        <v>20</v>
      </c>
      <c r="F24" s="2">
        <v>5</v>
      </c>
      <c r="G24" s="2">
        <f>SUM(D24:F24)</f>
        <v>25</v>
      </c>
      <c r="H24" s="2">
        <v>51</v>
      </c>
      <c r="I24" s="3">
        <f>G24+H24</f>
        <v>76</v>
      </c>
      <c r="J24" s="3" t="s">
        <v>136</v>
      </c>
    </row>
    <row r="25" spans="1:10" ht="12.75" customHeight="1">
      <c r="A25" s="1">
        <v>2015000056</v>
      </c>
      <c r="B25" s="6" t="s">
        <v>104</v>
      </c>
      <c r="C25" s="6" t="s">
        <v>61</v>
      </c>
      <c r="D25" s="3">
        <v>7</v>
      </c>
      <c r="E25" s="8">
        <v>16</v>
      </c>
      <c r="F25" s="3">
        <v>0</v>
      </c>
      <c r="G25" s="4">
        <f t="shared" si="0"/>
        <v>23</v>
      </c>
      <c r="H25" s="2">
        <v>2</v>
      </c>
      <c r="I25" s="3">
        <f t="shared" si="1"/>
        <v>25</v>
      </c>
      <c r="J25" s="3">
        <v>5</v>
      </c>
    </row>
    <row r="26" spans="1:10" ht="12.75" customHeight="1">
      <c r="A26" s="7" t="s">
        <v>139</v>
      </c>
      <c r="B26" s="6" t="s">
        <v>140</v>
      </c>
      <c r="C26" s="6" t="s">
        <v>58</v>
      </c>
      <c r="D26" s="3"/>
      <c r="E26" s="11">
        <v>19</v>
      </c>
      <c r="F26" s="3">
        <v>5</v>
      </c>
      <c r="G26" s="4">
        <f>SUM(D26:F26)</f>
        <v>24</v>
      </c>
      <c r="H26" s="2">
        <v>47</v>
      </c>
      <c r="I26" s="4">
        <f>G26+H26</f>
        <v>71</v>
      </c>
      <c r="J26" s="3" t="s">
        <v>136</v>
      </c>
    </row>
    <row r="27" spans="1:10" ht="12.75" customHeight="1">
      <c r="A27" s="7" t="s">
        <v>118</v>
      </c>
      <c r="B27" s="6" t="s">
        <v>119</v>
      </c>
      <c r="C27" s="6" t="s">
        <v>120</v>
      </c>
      <c r="D27" s="3"/>
      <c r="E27" s="8"/>
      <c r="F27" s="3"/>
      <c r="I27" s="3"/>
      <c r="J27" s="3">
        <v>5</v>
      </c>
    </row>
    <row r="28" spans="1:10" ht="12.75" customHeight="1">
      <c r="A28" s="1">
        <v>2015000030</v>
      </c>
      <c r="B28" s="6" t="s">
        <v>75</v>
      </c>
      <c r="C28" s="6" t="s">
        <v>27</v>
      </c>
      <c r="D28" s="3">
        <v>8</v>
      </c>
      <c r="E28" s="8">
        <v>16</v>
      </c>
      <c r="F28" s="3">
        <v>5</v>
      </c>
      <c r="G28" s="4">
        <f t="shared" si="0"/>
        <v>29</v>
      </c>
      <c r="H28" s="4"/>
      <c r="I28" s="3">
        <f t="shared" si="1"/>
        <v>29</v>
      </c>
      <c r="J28" s="3" t="s">
        <v>129</v>
      </c>
    </row>
    <row r="29" spans="1:10" ht="12.75" customHeight="1">
      <c r="A29" s="1">
        <v>2015001005</v>
      </c>
      <c r="B29" s="1" t="s">
        <v>23</v>
      </c>
      <c r="C29" s="1" t="s">
        <v>24</v>
      </c>
      <c r="D29" s="2">
        <v>7</v>
      </c>
      <c r="E29" s="2">
        <v>14</v>
      </c>
      <c r="F29" s="2">
        <v>0</v>
      </c>
      <c r="G29" s="2">
        <f t="shared" si="0"/>
        <v>21</v>
      </c>
      <c r="I29" s="3">
        <f t="shared" si="1"/>
        <v>21</v>
      </c>
      <c r="J29" s="3" t="s">
        <v>127</v>
      </c>
    </row>
    <row r="30" spans="1:10" ht="12.75" customHeight="1">
      <c r="A30" s="1">
        <v>2015001039</v>
      </c>
      <c r="B30" s="1" t="s">
        <v>49</v>
      </c>
      <c r="C30" s="1" t="s">
        <v>50</v>
      </c>
      <c r="D30" s="2">
        <v>8</v>
      </c>
      <c r="E30" s="2">
        <v>26</v>
      </c>
      <c r="F30" s="2">
        <v>5</v>
      </c>
      <c r="G30" s="4">
        <f t="shared" si="0"/>
        <v>39</v>
      </c>
      <c r="H30" s="3">
        <v>27</v>
      </c>
      <c r="I30" s="4">
        <f t="shared" si="1"/>
        <v>66</v>
      </c>
      <c r="J30" s="3">
        <v>7</v>
      </c>
    </row>
    <row r="31" spans="1:10" ht="12.75" customHeight="1">
      <c r="A31" s="1">
        <v>2015001084</v>
      </c>
      <c r="B31" s="1" t="s">
        <v>66</v>
      </c>
      <c r="C31" s="1" t="s">
        <v>63</v>
      </c>
      <c r="D31" s="2">
        <v>7</v>
      </c>
      <c r="E31" s="2">
        <v>29</v>
      </c>
      <c r="F31" s="2">
        <v>5</v>
      </c>
      <c r="G31" s="4">
        <f t="shared" si="0"/>
        <v>41</v>
      </c>
      <c r="H31" s="2">
        <v>22</v>
      </c>
      <c r="I31" s="3">
        <f t="shared" si="1"/>
        <v>63</v>
      </c>
      <c r="J31" s="3">
        <v>5</v>
      </c>
    </row>
    <row r="32" spans="1:10" ht="12.75" customHeight="1">
      <c r="A32" s="1">
        <v>2015001003</v>
      </c>
      <c r="B32" s="1" t="s">
        <v>21</v>
      </c>
      <c r="C32" s="1" t="s">
        <v>22</v>
      </c>
      <c r="D32" s="2">
        <v>8</v>
      </c>
      <c r="E32" s="2">
        <v>14</v>
      </c>
      <c r="F32" s="2">
        <v>0</v>
      </c>
      <c r="G32" s="2">
        <f t="shared" si="0"/>
        <v>22</v>
      </c>
      <c r="I32" s="3">
        <f t="shared" si="1"/>
        <v>22</v>
      </c>
      <c r="J32" s="3" t="s">
        <v>127</v>
      </c>
    </row>
    <row r="33" spans="1:11" ht="12.75" customHeight="1">
      <c r="A33" s="1">
        <v>201501022</v>
      </c>
      <c r="B33" s="6" t="s">
        <v>72</v>
      </c>
      <c r="C33" s="6" t="s">
        <v>8</v>
      </c>
      <c r="D33" s="3">
        <v>8</v>
      </c>
      <c r="E33" s="3">
        <v>23</v>
      </c>
      <c r="F33" s="3">
        <v>5</v>
      </c>
      <c r="G33" s="4">
        <f t="shared" si="0"/>
        <v>36</v>
      </c>
      <c r="H33" s="3">
        <v>35</v>
      </c>
      <c r="I33" s="3">
        <f t="shared" si="1"/>
        <v>71</v>
      </c>
      <c r="J33" s="3">
        <v>8</v>
      </c>
      <c r="K33" s="9" t="s">
        <v>95</v>
      </c>
    </row>
    <row r="34" spans="1:11" ht="12.75" customHeight="1">
      <c r="A34" s="1">
        <v>2015001099</v>
      </c>
      <c r="B34" s="1" t="s">
        <v>69</v>
      </c>
      <c r="C34" s="1" t="s">
        <v>17</v>
      </c>
      <c r="D34" s="2">
        <v>6</v>
      </c>
      <c r="E34" s="2">
        <v>0</v>
      </c>
      <c r="F34" s="2">
        <v>5</v>
      </c>
      <c r="G34" s="2">
        <f t="shared" si="0"/>
        <v>11</v>
      </c>
      <c r="I34" s="3">
        <f t="shared" si="1"/>
        <v>11</v>
      </c>
      <c r="J34" s="3" t="s">
        <v>128</v>
      </c>
    </row>
    <row r="35" spans="1:11" ht="12.75" customHeight="1">
      <c r="A35" s="1">
        <v>2015001055</v>
      </c>
      <c r="B35" s="1" t="s">
        <v>57</v>
      </c>
      <c r="C35" s="1" t="s">
        <v>58</v>
      </c>
      <c r="D35" s="2">
        <v>6</v>
      </c>
      <c r="E35" s="2">
        <v>19</v>
      </c>
      <c r="F35" s="2">
        <v>0</v>
      </c>
      <c r="G35" s="2">
        <f t="shared" si="0"/>
        <v>25</v>
      </c>
      <c r="I35" s="3">
        <f t="shared" si="1"/>
        <v>25</v>
      </c>
      <c r="J35" s="3" t="s">
        <v>129</v>
      </c>
    </row>
    <row r="36" spans="1:11" ht="12.75" customHeight="1">
      <c r="A36" s="1">
        <v>2015001052</v>
      </c>
      <c r="B36" s="1" t="s">
        <v>55</v>
      </c>
      <c r="C36" s="1" t="s">
        <v>56</v>
      </c>
      <c r="D36" s="2">
        <v>8</v>
      </c>
      <c r="E36" s="2">
        <v>22</v>
      </c>
      <c r="F36" s="2">
        <v>0</v>
      </c>
      <c r="G36" s="4">
        <f t="shared" si="0"/>
        <v>30</v>
      </c>
      <c r="H36" s="2">
        <v>8</v>
      </c>
      <c r="I36" s="3">
        <f t="shared" si="1"/>
        <v>38</v>
      </c>
      <c r="J36" s="3">
        <v>5</v>
      </c>
    </row>
    <row r="37" spans="1:11" ht="12.75" customHeight="1">
      <c r="A37" s="1">
        <v>2015001002</v>
      </c>
      <c r="B37" s="1" t="s">
        <v>91</v>
      </c>
      <c r="C37" s="1" t="s">
        <v>92</v>
      </c>
      <c r="D37" s="2">
        <v>8</v>
      </c>
      <c r="F37" s="2">
        <v>0</v>
      </c>
      <c r="G37" s="2">
        <f t="shared" si="0"/>
        <v>8</v>
      </c>
      <c r="I37" s="3">
        <f t="shared" si="1"/>
        <v>8</v>
      </c>
      <c r="J37" s="3" t="s">
        <v>124</v>
      </c>
    </row>
    <row r="38" spans="1:11" ht="12.75" customHeight="1">
      <c r="A38" s="1">
        <v>2015001001</v>
      </c>
      <c r="B38" s="1" t="s">
        <v>20</v>
      </c>
      <c r="C38" s="1" t="s">
        <v>15</v>
      </c>
      <c r="D38" s="2">
        <v>8</v>
      </c>
      <c r="E38" s="2">
        <v>16</v>
      </c>
      <c r="F38" s="2">
        <v>0</v>
      </c>
      <c r="G38" s="4">
        <f t="shared" si="0"/>
        <v>24</v>
      </c>
      <c r="H38" s="4">
        <v>48</v>
      </c>
      <c r="I38" s="3">
        <f t="shared" si="1"/>
        <v>72</v>
      </c>
      <c r="J38" s="3">
        <v>8</v>
      </c>
    </row>
    <row r="39" spans="1:11" ht="12.75" customHeight="1">
      <c r="A39" s="1">
        <v>2015001079</v>
      </c>
      <c r="B39" s="1" t="s">
        <v>64</v>
      </c>
      <c r="C39" s="1" t="s">
        <v>65</v>
      </c>
      <c r="D39" s="2">
        <v>8</v>
      </c>
      <c r="E39" s="2">
        <v>26</v>
      </c>
      <c r="F39" s="2">
        <v>0</v>
      </c>
      <c r="G39" s="4">
        <f t="shared" si="0"/>
        <v>34</v>
      </c>
      <c r="H39" s="4">
        <v>38</v>
      </c>
      <c r="I39" s="3">
        <f t="shared" si="1"/>
        <v>72</v>
      </c>
      <c r="J39" s="3">
        <v>8</v>
      </c>
    </row>
    <row r="40" spans="1:11" ht="12.75" customHeight="1">
      <c r="A40" s="7" t="s">
        <v>133</v>
      </c>
      <c r="B40" s="6" t="s">
        <v>134</v>
      </c>
      <c r="C40" s="6" t="s">
        <v>135</v>
      </c>
      <c r="D40" s="2">
        <v>8</v>
      </c>
      <c r="E40" s="2">
        <v>13</v>
      </c>
      <c r="F40" s="2">
        <v>5</v>
      </c>
      <c r="G40" s="4">
        <f>SUM(D40:F40)</f>
        <v>26</v>
      </c>
      <c r="H40" s="3">
        <v>45</v>
      </c>
      <c r="I40" s="4">
        <f>G40+H40</f>
        <v>71</v>
      </c>
      <c r="J40" s="3" t="s">
        <v>136</v>
      </c>
    </row>
    <row r="41" spans="1:11" ht="12.75" customHeight="1">
      <c r="A41" s="1">
        <v>2015001023</v>
      </c>
      <c r="B41" s="6" t="s">
        <v>89</v>
      </c>
      <c r="C41" s="6" t="s">
        <v>90</v>
      </c>
      <c r="D41" s="3">
        <v>8</v>
      </c>
      <c r="E41" s="3">
        <v>16</v>
      </c>
      <c r="F41" s="3">
        <v>0</v>
      </c>
      <c r="G41" s="4">
        <f t="shared" si="0"/>
        <v>24</v>
      </c>
      <c r="H41" s="4">
        <v>0</v>
      </c>
      <c r="I41" s="3">
        <f t="shared" si="1"/>
        <v>24</v>
      </c>
      <c r="J41" s="3">
        <v>5</v>
      </c>
    </row>
    <row r="42" spans="1:11" ht="12.75" customHeight="1">
      <c r="A42" s="1">
        <v>2015001022</v>
      </c>
      <c r="B42" s="1" t="s">
        <v>36</v>
      </c>
      <c r="C42" s="1" t="s">
        <v>37</v>
      </c>
      <c r="D42" s="2">
        <v>8</v>
      </c>
      <c r="E42" s="2">
        <v>29</v>
      </c>
      <c r="F42" s="2">
        <v>5</v>
      </c>
      <c r="G42" s="4">
        <f t="shared" si="0"/>
        <v>42</v>
      </c>
      <c r="H42" s="4">
        <v>55</v>
      </c>
      <c r="I42" s="4">
        <f t="shared" si="1"/>
        <v>97</v>
      </c>
      <c r="J42" s="3">
        <v>10</v>
      </c>
    </row>
    <row r="43" spans="1:11" ht="12.75" customHeight="1">
      <c r="A43" s="1">
        <v>2015001033</v>
      </c>
      <c r="B43" s="1" t="s">
        <v>45</v>
      </c>
      <c r="C43" s="1" t="s">
        <v>24</v>
      </c>
      <c r="D43" s="2">
        <v>8</v>
      </c>
      <c r="E43" s="2">
        <v>21</v>
      </c>
      <c r="F43" s="2">
        <v>5</v>
      </c>
      <c r="G43" s="4">
        <f t="shared" si="0"/>
        <v>34</v>
      </c>
      <c r="H43" s="4">
        <v>52</v>
      </c>
      <c r="I43" s="3">
        <f t="shared" si="1"/>
        <v>86</v>
      </c>
      <c r="J43" s="3">
        <v>9</v>
      </c>
    </row>
    <row r="44" spans="1:11" s="10" customFormat="1" ht="12.75" customHeight="1">
      <c r="A44" s="10">
        <v>2015000011</v>
      </c>
      <c r="B44" s="10" t="s">
        <v>16</v>
      </c>
      <c r="C44" s="10" t="s">
        <v>17</v>
      </c>
      <c r="D44" s="11">
        <v>8</v>
      </c>
      <c r="E44" s="11">
        <v>14</v>
      </c>
      <c r="F44" s="11">
        <v>5</v>
      </c>
      <c r="G44" s="11">
        <f t="shared" si="0"/>
        <v>27</v>
      </c>
      <c r="H44" s="11"/>
      <c r="I44" s="11">
        <f t="shared" si="1"/>
        <v>27</v>
      </c>
      <c r="J44" s="11" t="s">
        <v>127</v>
      </c>
    </row>
    <row r="45" spans="1:11" ht="12.75" customHeight="1">
      <c r="A45" s="1">
        <v>2015000009</v>
      </c>
      <c r="B45" s="6" t="s">
        <v>78</v>
      </c>
      <c r="C45" s="6" t="s">
        <v>79</v>
      </c>
      <c r="D45" s="3">
        <v>8</v>
      </c>
      <c r="E45" s="3">
        <v>19</v>
      </c>
      <c r="F45" s="3">
        <v>5</v>
      </c>
      <c r="G45" s="4">
        <f t="shared" si="0"/>
        <v>32</v>
      </c>
      <c r="H45" s="4"/>
      <c r="I45" s="3">
        <f t="shared" si="1"/>
        <v>32</v>
      </c>
      <c r="J45" s="3" t="s">
        <v>129</v>
      </c>
    </row>
    <row r="46" spans="1:11" ht="12.75" customHeight="1">
      <c r="A46" s="1">
        <v>2015001056</v>
      </c>
      <c r="B46" s="1" t="s">
        <v>59</v>
      </c>
      <c r="C46" s="1" t="s">
        <v>58</v>
      </c>
      <c r="D46" s="2">
        <v>6</v>
      </c>
      <c r="E46" s="2">
        <v>20</v>
      </c>
      <c r="F46" s="2">
        <v>5</v>
      </c>
      <c r="G46" s="4">
        <f t="shared" si="0"/>
        <v>31</v>
      </c>
      <c r="I46" s="3">
        <f t="shared" si="1"/>
        <v>31</v>
      </c>
      <c r="J46" s="3" t="s">
        <v>129</v>
      </c>
    </row>
    <row r="47" spans="1:11" ht="12.75" customHeight="1">
      <c r="A47" s="1">
        <v>2015001041</v>
      </c>
      <c r="B47" s="1" t="s">
        <v>51</v>
      </c>
      <c r="C47" s="1" t="s">
        <v>52</v>
      </c>
      <c r="D47" s="2">
        <v>10</v>
      </c>
      <c r="E47" s="2">
        <v>29</v>
      </c>
      <c r="F47" s="2">
        <v>5</v>
      </c>
      <c r="G47" s="4">
        <f t="shared" si="0"/>
        <v>44</v>
      </c>
      <c r="H47" s="4"/>
      <c r="I47" s="3">
        <f t="shared" si="1"/>
        <v>44</v>
      </c>
      <c r="J47" s="3" t="s">
        <v>129</v>
      </c>
    </row>
    <row r="48" spans="1:11" ht="12.75" customHeight="1">
      <c r="A48" s="1">
        <v>2013001124</v>
      </c>
      <c r="B48" s="1" t="s">
        <v>3</v>
      </c>
      <c r="C48" s="1" t="s">
        <v>4</v>
      </c>
      <c r="D48" s="2">
        <v>8</v>
      </c>
      <c r="E48" s="2">
        <v>22</v>
      </c>
      <c r="F48" s="2">
        <v>0</v>
      </c>
      <c r="G48" s="4">
        <f t="shared" si="0"/>
        <v>30</v>
      </c>
      <c r="H48" s="4">
        <v>36</v>
      </c>
      <c r="I48" s="3">
        <f t="shared" si="1"/>
        <v>66</v>
      </c>
      <c r="J48" s="3">
        <v>7</v>
      </c>
    </row>
    <row r="49" spans="1:10" ht="12.75" customHeight="1">
      <c r="A49" s="1">
        <v>2015001038</v>
      </c>
      <c r="B49" s="1" t="s">
        <v>3</v>
      </c>
      <c r="C49" s="1" t="s">
        <v>48</v>
      </c>
      <c r="D49" s="2">
        <v>6</v>
      </c>
      <c r="E49" s="2">
        <v>19</v>
      </c>
      <c r="F49" s="2">
        <v>0</v>
      </c>
      <c r="G49" s="2">
        <f t="shared" si="0"/>
        <v>25</v>
      </c>
      <c r="I49" s="3">
        <f t="shared" si="1"/>
        <v>25</v>
      </c>
      <c r="J49" s="3" t="s">
        <v>129</v>
      </c>
    </row>
    <row r="50" spans="1:10" ht="12.75" customHeight="1">
      <c r="A50" s="1">
        <v>2014001160</v>
      </c>
      <c r="B50" s="6" t="s">
        <v>88</v>
      </c>
      <c r="C50" s="6" t="s">
        <v>63</v>
      </c>
      <c r="D50" s="3">
        <v>5</v>
      </c>
      <c r="E50" s="3">
        <v>6</v>
      </c>
      <c r="F50" s="3">
        <v>0</v>
      </c>
      <c r="G50" s="2">
        <f t="shared" si="0"/>
        <v>11</v>
      </c>
      <c r="I50" s="3">
        <f t="shared" si="1"/>
        <v>11</v>
      </c>
      <c r="J50" s="3" t="s">
        <v>131</v>
      </c>
    </row>
    <row r="51" spans="1:10" ht="12.75" customHeight="1">
      <c r="A51" s="7" t="s">
        <v>115</v>
      </c>
      <c r="B51" s="6" t="s">
        <v>116</v>
      </c>
      <c r="C51" s="6" t="s">
        <v>117</v>
      </c>
      <c r="D51" s="3"/>
      <c r="E51" s="3"/>
      <c r="F51" s="3"/>
      <c r="I51" s="3"/>
      <c r="J51" s="3">
        <v>6</v>
      </c>
    </row>
    <row r="52" spans="1:10" ht="12.75" customHeight="1">
      <c r="A52" s="1">
        <v>2015001024</v>
      </c>
      <c r="B52" s="1" t="s">
        <v>38</v>
      </c>
      <c r="C52" s="1" t="s">
        <v>39</v>
      </c>
      <c r="D52" s="2">
        <v>8</v>
      </c>
      <c r="E52" s="2">
        <v>30</v>
      </c>
      <c r="F52" s="2">
        <v>5</v>
      </c>
      <c r="G52" s="4">
        <f t="shared" si="0"/>
        <v>43</v>
      </c>
      <c r="H52" s="4">
        <v>55</v>
      </c>
      <c r="I52" s="3">
        <f t="shared" si="1"/>
        <v>98</v>
      </c>
      <c r="J52" s="3">
        <v>9</v>
      </c>
    </row>
    <row r="53" spans="1:10" ht="12.75" customHeight="1">
      <c r="A53" s="7" t="s">
        <v>82</v>
      </c>
      <c r="B53" s="6" t="s">
        <v>83</v>
      </c>
      <c r="C53" s="6" t="s">
        <v>27</v>
      </c>
      <c r="D53" s="3"/>
      <c r="E53" s="3">
        <v>14</v>
      </c>
      <c r="F53" s="3">
        <v>0</v>
      </c>
      <c r="G53" s="2">
        <f t="shared" si="0"/>
        <v>14</v>
      </c>
      <c r="I53" s="3">
        <f t="shared" si="1"/>
        <v>14</v>
      </c>
      <c r="J53" s="3" t="s">
        <v>132</v>
      </c>
    </row>
    <row r="54" spans="1:10" ht="12.75" customHeight="1">
      <c r="A54" s="7" t="s">
        <v>137</v>
      </c>
      <c r="B54" s="6" t="s">
        <v>60</v>
      </c>
      <c r="C54" s="6" t="s">
        <v>123</v>
      </c>
      <c r="D54" s="3"/>
      <c r="E54" s="3">
        <v>32</v>
      </c>
      <c r="F54" s="3">
        <v>5</v>
      </c>
      <c r="G54" s="4">
        <f>SUM(D54:F54)</f>
        <v>37</v>
      </c>
      <c r="H54" s="2">
        <v>29</v>
      </c>
      <c r="I54" s="4">
        <f>G54+H54</f>
        <v>66</v>
      </c>
      <c r="J54" s="3" t="s">
        <v>138</v>
      </c>
    </row>
    <row r="55" spans="1:10" ht="12.75" customHeight="1">
      <c r="A55" s="1">
        <v>2014001144</v>
      </c>
      <c r="B55" s="1" t="s">
        <v>13</v>
      </c>
      <c r="C55" s="1" t="s">
        <v>10</v>
      </c>
      <c r="D55" s="2">
        <v>8</v>
      </c>
      <c r="E55" s="2">
        <v>14</v>
      </c>
      <c r="F55" s="2">
        <v>0</v>
      </c>
      <c r="G55" s="2">
        <f t="shared" si="0"/>
        <v>22</v>
      </c>
      <c r="I55" s="3">
        <f t="shared" si="1"/>
        <v>22</v>
      </c>
      <c r="J55" s="3" t="s">
        <v>127</v>
      </c>
    </row>
    <row r="56" spans="1:10" ht="12.75" customHeight="1">
      <c r="A56" s="7" t="s">
        <v>102</v>
      </c>
      <c r="B56" s="6" t="s">
        <v>103</v>
      </c>
      <c r="C56" s="6" t="s">
        <v>17</v>
      </c>
      <c r="D56" s="2">
        <v>8</v>
      </c>
      <c r="E56" s="2">
        <v>16</v>
      </c>
      <c r="F56" s="2">
        <v>0</v>
      </c>
      <c r="G56" s="2">
        <f t="shared" si="0"/>
        <v>24</v>
      </c>
      <c r="I56" s="3">
        <f t="shared" si="1"/>
        <v>24</v>
      </c>
      <c r="J56" s="3" t="s">
        <v>129</v>
      </c>
    </row>
    <row r="57" spans="1:10" ht="12.75" customHeight="1">
      <c r="A57" s="1">
        <v>2015001095</v>
      </c>
      <c r="B57" s="1" t="s">
        <v>68</v>
      </c>
      <c r="C57" s="1" t="s">
        <v>63</v>
      </c>
      <c r="D57" s="2">
        <v>8</v>
      </c>
      <c r="E57" s="2">
        <v>12</v>
      </c>
      <c r="F57" s="2">
        <v>0</v>
      </c>
      <c r="G57" s="2">
        <f t="shared" si="0"/>
        <v>20</v>
      </c>
      <c r="I57" s="3">
        <f t="shared" si="1"/>
        <v>20</v>
      </c>
      <c r="J57" s="3" t="s">
        <v>124</v>
      </c>
    </row>
    <row r="58" spans="1:10" ht="12.75" customHeight="1">
      <c r="A58" s="1">
        <v>2015001059</v>
      </c>
      <c r="B58" s="1" t="s">
        <v>60</v>
      </c>
      <c r="C58" s="1" t="s">
        <v>61</v>
      </c>
      <c r="D58" s="2">
        <v>7</v>
      </c>
      <c r="E58" s="2">
        <v>16</v>
      </c>
      <c r="F58" s="2">
        <v>0</v>
      </c>
      <c r="G58" s="2">
        <f t="shared" si="0"/>
        <v>23</v>
      </c>
      <c r="I58" s="3">
        <f t="shared" si="1"/>
        <v>23</v>
      </c>
      <c r="J58" s="3" t="s">
        <v>129</v>
      </c>
    </row>
    <row r="59" spans="1:10" ht="12.75" customHeight="1">
      <c r="A59" s="1">
        <v>2014001080</v>
      </c>
      <c r="B59" s="1" t="s">
        <v>7</v>
      </c>
      <c r="C59" s="1" t="s">
        <v>8</v>
      </c>
      <c r="F59" s="2">
        <v>5</v>
      </c>
      <c r="G59" s="2">
        <f t="shared" si="0"/>
        <v>5</v>
      </c>
      <c r="I59" s="3">
        <f t="shared" si="1"/>
        <v>5</v>
      </c>
      <c r="J59" s="3" t="s">
        <v>126</v>
      </c>
    </row>
    <row r="60" spans="1:10" ht="12.75" customHeight="1">
      <c r="A60" s="1">
        <v>2015001007</v>
      </c>
      <c r="B60" s="1" t="s">
        <v>25</v>
      </c>
      <c r="C60" s="1" t="s">
        <v>8</v>
      </c>
      <c r="D60" s="2">
        <v>6</v>
      </c>
      <c r="E60" s="2">
        <v>19</v>
      </c>
      <c r="F60" s="2">
        <v>0</v>
      </c>
      <c r="G60" s="4">
        <f t="shared" si="0"/>
        <v>25</v>
      </c>
      <c r="H60" s="3">
        <v>12</v>
      </c>
      <c r="I60" s="3">
        <f t="shared" si="1"/>
        <v>37</v>
      </c>
      <c r="J60" s="3">
        <v>5</v>
      </c>
    </row>
    <row r="61" spans="1:10" ht="12.75" customHeight="1">
      <c r="A61" s="1">
        <v>2015001011</v>
      </c>
      <c r="B61" s="1" t="s">
        <v>28</v>
      </c>
      <c r="C61" s="1" t="s">
        <v>29</v>
      </c>
      <c r="D61" s="2">
        <v>10</v>
      </c>
      <c r="E61" s="2">
        <v>18</v>
      </c>
      <c r="F61" s="2">
        <v>5</v>
      </c>
      <c r="G61" s="4">
        <f t="shared" si="0"/>
        <v>33</v>
      </c>
      <c r="H61" s="4">
        <v>42</v>
      </c>
      <c r="I61" s="3">
        <f t="shared" si="1"/>
        <v>75</v>
      </c>
      <c r="J61" s="3">
        <v>8</v>
      </c>
    </row>
    <row r="62" spans="1:10" ht="12.75" customHeight="1">
      <c r="A62" s="1">
        <v>2016001093</v>
      </c>
      <c r="B62" s="6" t="s">
        <v>86</v>
      </c>
      <c r="C62" s="6" t="s">
        <v>87</v>
      </c>
      <c r="D62" s="3"/>
      <c r="E62" s="3">
        <v>7</v>
      </c>
      <c r="F62" s="3">
        <v>0</v>
      </c>
      <c r="G62" s="2">
        <f t="shared" si="0"/>
        <v>7</v>
      </c>
      <c r="I62" s="3">
        <f t="shared" si="1"/>
        <v>7</v>
      </c>
      <c r="J62" s="3" t="s">
        <v>126</v>
      </c>
    </row>
    <row r="63" spans="1:10" ht="12.75" customHeight="1">
      <c r="A63" s="1">
        <v>2015001035</v>
      </c>
      <c r="B63" s="6" t="s">
        <v>112</v>
      </c>
      <c r="C63" s="6" t="s">
        <v>113</v>
      </c>
      <c r="D63" s="3"/>
      <c r="E63" s="3">
        <v>22</v>
      </c>
      <c r="F63" s="3"/>
      <c r="G63" s="2">
        <f t="shared" si="0"/>
        <v>22</v>
      </c>
      <c r="I63" s="3">
        <f t="shared" si="1"/>
        <v>22</v>
      </c>
      <c r="J63" s="3" t="s">
        <v>130</v>
      </c>
    </row>
    <row r="64" spans="1:10" ht="12.75" customHeight="1">
      <c r="A64" s="1">
        <v>2014001164</v>
      </c>
      <c r="B64" s="1" t="s">
        <v>14</v>
      </c>
      <c r="C64" s="1" t="s">
        <v>15</v>
      </c>
      <c r="D64" s="2">
        <v>7</v>
      </c>
      <c r="E64" s="2">
        <v>12</v>
      </c>
      <c r="F64" s="2">
        <v>5</v>
      </c>
      <c r="G64" s="2">
        <f t="shared" si="0"/>
        <v>24</v>
      </c>
      <c r="I64" s="3">
        <f t="shared" si="1"/>
        <v>24</v>
      </c>
      <c r="J64" s="3" t="s">
        <v>124</v>
      </c>
    </row>
    <row r="65" spans="1:10" ht="12.75" customHeight="1">
      <c r="A65" s="1">
        <v>2014001093</v>
      </c>
      <c r="B65" s="1" t="s">
        <v>9</v>
      </c>
      <c r="C65" s="1" t="s">
        <v>10</v>
      </c>
      <c r="D65" s="2">
        <v>8</v>
      </c>
      <c r="E65" s="2">
        <v>3</v>
      </c>
      <c r="F65" s="2">
        <v>5</v>
      </c>
      <c r="G65" s="2">
        <f t="shared" si="0"/>
        <v>16</v>
      </c>
      <c r="I65" s="3">
        <f t="shared" si="1"/>
        <v>16</v>
      </c>
      <c r="J65" s="3" t="s">
        <v>124</v>
      </c>
    </row>
    <row r="66" spans="1:10" ht="12.75" customHeight="1">
      <c r="A66" s="1">
        <v>2015001111</v>
      </c>
      <c r="B66" s="1" t="s">
        <v>70</v>
      </c>
      <c r="C66" s="1" t="s">
        <v>71</v>
      </c>
      <c r="D66" s="2">
        <v>10</v>
      </c>
      <c r="E66" s="8">
        <v>16</v>
      </c>
      <c r="F66" s="2">
        <v>5</v>
      </c>
      <c r="G66" s="4">
        <f t="shared" si="0"/>
        <v>31</v>
      </c>
      <c r="H66" s="3">
        <v>50</v>
      </c>
      <c r="I66" s="3">
        <f t="shared" si="1"/>
        <v>81</v>
      </c>
      <c r="J66" s="3">
        <v>9</v>
      </c>
    </row>
    <row r="67" spans="1:10" ht="12.75" customHeight="1">
      <c r="A67" s="1">
        <v>2015001012</v>
      </c>
      <c r="B67" s="6" t="s">
        <v>76</v>
      </c>
      <c r="C67" s="6" t="s">
        <v>77</v>
      </c>
      <c r="D67" s="3"/>
      <c r="E67" s="3">
        <v>23</v>
      </c>
      <c r="F67" s="3">
        <v>5</v>
      </c>
      <c r="G67" s="2">
        <f t="shared" si="0"/>
        <v>28</v>
      </c>
      <c r="H67" s="2">
        <v>33</v>
      </c>
      <c r="I67" s="3">
        <f t="shared" si="1"/>
        <v>61</v>
      </c>
      <c r="J67" s="3" t="s">
        <v>130</v>
      </c>
    </row>
    <row r="68" spans="1:10" ht="12.75" customHeight="1">
      <c r="A68" s="1">
        <v>2015000060</v>
      </c>
      <c r="B68" s="1" t="s">
        <v>18</v>
      </c>
      <c r="C68" s="1" t="s">
        <v>19</v>
      </c>
      <c r="D68" s="2">
        <v>5</v>
      </c>
      <c r="F68" s="2">
        <v>0</v>
      </c>
      <c r="G68" s="2">
        <f t="shared" si="0"/>
        <v>5</v>
      </c>
      <c r="I68" s="3">
        <f t="shared" si="1"/>
        <v>5</v>
      </c>
      <c r="J68" s="3" t="s">
        <v>124</v>
      </c>
    </row>
    <row r="69" spans="1:10" ht="12.75" customHeight="1">
      <c r="A69" s="1">
        <v>2015001008</v>
      </c>
      <c r="B69" s="1" t="s">
        <v>93</v>
      </c>
      <c r="C69" s="1" t="s">
        <v>94</v>
      </c>
      <c r="F69" s="2">
        <v>0</v>
      </c>
      <c r="G69" s="2">
        <f t="shared" si="0"/>
        <v>0</v>
      </c>
      <c r="I69" s="3">
        <f t="shared" si="1"/>
        <v>0</v>
      </c>
      <c r="J69" s="3" t="s">
        <v>126</v>
      </c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2017-02-17T17:44:45Z</dcterms:created>
  <dcterms:modified xsi:type="dcterms:W3CDTF">2017-03-19T13:00:48Z</dcterms:modified>
</cp:coreProperties>
</file>