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spisak_studenata_3-16Z-VFR1Y" sheetId="1" r:id="rId1"/>
  </sheets>
  <calcPr calcId="124519"/>
</workbook>
</file>

<file path=xl/calcChain.xml><?xml version="1.0" encoding="utf-8"?>
<calcChain xmlns="http://schemas.openxmlformats.org/spreadsheetml/2006/main">
  <c r="J81" i="1"/>
  <c r="H55" l="1"/>
  <c r="H77" l="1"/>
  <c r="H101"/>
  <c r="H52"/>
  <c r="H4" l="1"/>
  <c r="H3" l="1"/>
  <c r="J3" s="1"/>
  <c r="H5"/>
  <c r="H97"/>
  <c r="H98"/>
  <c r="J98" s="1"/>
  <c r="H99"/>
  <c r="J99" s="1"/>
  <c r="H100"/>
  <c r="H102"/>
  <c r="H90"/>
  <c r="H91"/>
  <c r="J91" s="1"/>
  <c r="H92"/>
  <c r="H93"/>
  <c r="H94"/>
  <c r="J94" s="1"/>
  <c r="H95"/>
  <c r="J95" s="1"/>
  <c r="H96"/>
  <c r="H79"/>
  <c r="H80"/>
  <c r="J80" s="1"/>
  <c r="H81"/>
  <c r="H82"/>
  <c r="H83"/>
  <c r="J83" s="1"/>
  <c r="H84"/>
  <c r="J84" s="1"/>
  <c r="H85"/>
  <c r="J85" s="1"/>
  <c r="H86"/>
  <c r="J86" s="1"/>
  <c r="H87"/>
  <c r="J87" s="1"/>
  <c r="H88"/>
  <c r="J88" s="1"/>
  <c r="H89"/>
  <c r="H65"/>
  <c r="H66"/>
  <c r="H67"/>
  <c r="J67" s="1"/>
  <c r="H68"/>
  <c r="J68" s="1"/>
  <c r="H69"/>
  <c r="H70"/>
  <c r="J70" s="1"/>
  <c r="H71"/>
  <c r="J71" s="1"/>
  <c r="H72"/>
  <c r="H73"/>
  <c r="H74"/>
  <c r="J74" s="1"/>
  <c r="H75"/>
  <c r="J75" s="1"/>
  <c r="H76"/>
  <c r="H78"/>
  <c r="J78" s="1"/>
  <c r="H57"/>
  <c r="H58"/>
  <c r="J58" s="1"/>
  <c r="H59"/>
  <c r="H60"/>
  <c r="H61"/>
  <c r="J61" s="1"/>
  <c r="H62"/>
  <c r="H63"/>
  <c r="J63" s="1"/>
  <c r="H64"/>
  <c r="J64" s="1"/>
  <c r="H48"/>
  <c r="J48" s="1"/>
  <c r="H49"/>
  <c r="J49" s="1"/>
  <c r="H50"/>
  <c r="J50" s="1"/>
  <c r="H51"/>
  <c r="J51" s="1"/>
  <c r="H53"/>
  <c r="J53" s="1"/>
  <c r="H54"/>
  <c r="H56"/>
  <c r="H37"/>
  <c r="J37" s="1"/>
  <c r="H38"/>
  <c r="J38" s="1"/>
  <c r="H39"/>
  <c r="J39" s="1"/>
  <c r="H40"/>
  <c r="J40" s="1"/>
  <c r="H41"/>
  <c r="H42"/>
  <c r="J42" s="1"/>
  <c r="H43"/>
  <c r="H44"/>
  <c r="H45"/>
  <c r="H46"/>
  <c r="J46" s="1"/>
  <c r="H47"/>
  <c r="J47" s="1"/>
  <c r="H30"/>
  <c r="H31"/>
  <c r="J31" s="1"/>
  <c r="H32"/>
  <c r="J32" s="1"/>
  <c r="H33"/>
  <c r="H34"/>
  <c r="H35"/>
  <c r="H36"/>
  <c r="J36" s="1"/>
  <c r="H25"/>
  <c r="H26"/>
  <c r="H27"/>
  <c r="J27" s="1"/>
  <c r="H28"/>
  <c r="J28" s="1"/>
  <c r="H29"/>
  <c r="H21"/>
  <c r="H22"/>
  <c r="H23"/>
  <c r="H24"/>
  <c r="J24" s="1"/>
  <c r="H14"/>
  <c r="H15"/>
  <c r="H16"/>
  <c r="J16" s="1"/>
  <c r="H17"/>
  <c r="J17" s="1"/>
  <c r="H18"/>
  <c r="J18" s="1"/>
  <c r="H19"/>
  <c r="H20"/>
  <c r="J20" s="1"/>
  <c r="H12"/>
  <c r="H13"/>
  <c r="J13" s="1"/>
  <c r="H6"/>
  <c r="H10"/>
  <c r="H11"/>
  <c r="H8"/>
  <c r="J8" s="1"/>
  <c r="H9"/>
  <c r="J9" s="1"/>
  <c r="H2"/>
  <c r="J2" s="1"/>
  <c r="H7" l="1"/>
  <c r="J7" s="1"/>
</calcChain>
</file>

<file path=xl/sharedStrings.xml><?xml version="1.0" encoding="utf-8"?>
<sst xmlns="http://schemas.openxmlformats.org/spreadsheetml/2006/main" count="219" uniqueCount="219">
  <si>
    <t>Број индекса</t>
  </si>
  <si>
    <t>Презиме и име</t>
  </si>
  <si>
    <t>2014/000009</t>
  </si>
  <si>
    <t>Ћорковић Младен</t>
  </si>
  <si>
    <t>2014/000013</t>
  </si>
  <si>
    <t>Бенгин Маријана</t>
  </si>
  <si>
    <t>2014/000047</t>
  </si>
  <si>
    <t>Богдановић Милица</t>
  </si>
  <si>
    <t>2014/000104</t>
  </si>
  <si>
    <t>Белић Миљан</t>
  </si>
  <si>
    <t>2014/000011</t>
  </si>
  <si>
    <t>Јањуш Дајана</t>
  </si>
  <si>
    <t>2014/000049</t>
  </si>
  <si>
    <t>Тодић Татјана</t>
  </si>
  <si>
    <t>2014/000034</t>
  </si>
  <si>
    <t>Јовановић Жељка</t>
  </si>
  <si>
    <t>2014/000015</t>
  </si>
  <si>
    <t>Бранков Љиљана</t>
  </si>
  <si>
    <t>2014/000008</t>
  </si>
  <si>
    <t>Аксић Драган</t>
  </si>
  <si>
    <t>2015/000127</t>
  </si>
  <si>
    <t>Петковић Јелена</t>
  </si>
  <si>
    <t>2014/001013</t>
  </si>
  <si>
    <t>Бохуш Ивана</t>
  </si>
  <si>
    <t>2014/000052</t>
  </si>
  <si>
    <t>Поповић Лука</t>
  </si>
  <si>
    <t>2014/000055</t>
  </si>
  <si>
    <t>Плавшић Николина</t>
  </si>
  <si>
    <t>2014/000066</t>
  </si>
  <si>
    <t>Товиловић Невена</t>
  </si>
  <si>
    <t>2014/000086</t>
  </si>
  <si>
    <t>Вуковић Марија</t>
  </si>
  <si>
    <t>2014/000007</t>
  </si>
  <si>
    <t>Марковић Мирка</t>
  </si>
  <si>
    <t>2014/000010</t>
  </si>
  <si>
    <t>Гвока Ивана</t>
  </si>
  <si>
    <t>2014/000036</t>
  </si>
  <si>
    <t>Ранковић Драгана</t>
  </si>
  <si>
    <t>2014/000035</t>
  </si>
  <si>
    <t>Косановић Јасмина</t>
  </si>
  <si>
    <t>2014/000057</t>
  </si>
  <si>
    <t>Нинковић Невена</t>
  </si>
  <si>
    <t>2014/000033</t>
  </si>
  <si>
    <t>Познан Вукашин</t>
  </si>
  <si>
    <t>2014/000132</t>
  </si>
  <si>
    <t>Петровић Јелена</t>
  </si>
  <si>
    <t>2014/000106</t>
  </si>
  <si>
    <t>Илинчић Борис</t>
  </si>
  <si>
    <t>2014/000094</t>
  </si>
  <si>
    <t>Мандић Милан</t>
  </si>
  <si>
    <t>2014/000037</t>
  </si>
  <si>
    <t>Ћирић Ивана</t>
  </si>
  <si>
    <t>2014/000032</t>
  </si>
  <si>
    <t>Немеди Маја</t>
  </si>
  <si>
    <t>2014/001125</t>
  </si>
  <si>
    <t>Стефановић Ивана</t>
  </si>
  <si>
    <t>2014/000021</t>
  </si>
  <si>
    <t>Драгаш Исидора</t>
  </si>
  <si>
    <t>2014/000081</t>
  </si>
  <si>
    <t>Петровић Нина</t>
  </si>
  <si>
    <t>2014/000091</t>
  </si>
  <si>
    <t>Ћенановић Исидора</t>
  </si>
  <si>
    <t>2013/000088</t>
  </si>
  <si>
    <t>Кирћански Ненад</t>
  </si>
  <si>
    <t>2013/000120</t>
  </si>
  <si>
    <t>Ђукић Миљана</t>
  </si>
  <si>
    <t>2014/000082</t>
  </si>
  <si>
    <t>Сурдучки Бојана</t>
  </si>
  <si>
    <t>2015/000117</t>
  </si>
  <si>
    <t>2014/000084</t>
  </si>
  <si>
    <t>Ристић Бојан</t>
  </si>
  <si>
    <t>2014/000039</t>
  </si>
  <si>
    <t>Ковљен Биљана</t>
  </si>
  <si>
    <t>2014/000092</t>
  </si>
  <si>
    <t>Ћенановић Александра</t>
  </si>
  <si>
    <t>2013/000129</t>
  </si>
  <si>
    <t>Јаковљевић Мирјана</t>
  </si>
  <si>
    <t>2013/000085</t>
  </si>
  <si>
    <t>Јанићијевић Страхиња</t>
  </si>
  <si>
    <t>2013/000158</t>
  </si>
  <si>
    <t>Војиновић Николина</t>
  </si>
  <si>
    <t>102/14ФР</t>
  </si>
  <si>
    <t>Пинћир Лаура</t>
  </si>
  <si>
    <t>49/14ФР</t>
  </si>
  <si>
    <t>Рошуљ Марија</t>
  </si>
  <si>
    <t>105/14ФР</t>
  </si>
  <si>
    <t>Фрајс Катарина</t>
  </si>
  <si>
    <t>119/14ФР</t>
  </si>
  <si>
    <t>19/14ФР</t>
  </si>
  <si>
    <t>Ђокић Кристина</t>
  </si>
  <si>
    <t>113/14ФР</t>
  </si>
  <si>
    <t>Јоветић Александар</t>
  </si>
  <si>
    <t>137/14ФР</t>
  </si>
  <si>
    <t>Мацко Маја</t>
  </si>
  <si>
    <t>46/14ФР</t>
  </si>
  <si>
    <t>Машановић Дејан</t>
  </si>
  <si>
    <t>189/10ФР</t>
  </si>
  <si>
    <t>Павлица Вања</t>
  </si>
  <si>
    <t>2016/000059</t>
  </si>
  <si>
    <t>Давидовић Милкица</t>
  </si>
  <si>
    <t>155/10ФР</t>
  </si>
  <si>
    <t>Голушин Немања</t>
  </si>
  <si>
    <t>56/14ФР</t>
  </si>
  <si>
    <t>Петровић Драгана</t>
  </si>
  <si>
    <t>Краговић Немања</t>
  </si>
  <si>
    <t>Колоквијум 1</t>
  </si>
  <si>
    <t>Колоквијум 2</t>
  </si>
  <si>
    <t>Активност</t>
  </si>
  <si>
    <t>Семинарски рад</t>
  </si>
  <si>
    <t>Предиспитни поени</t>
  </si>
  <si>
    <t>Испит</t>
  </si>
  <si>
    <t>Укупно</t>
  </si>
  <si>
    <t>Оцена</t>
  </si>
  <si>
    <t>153/10ФР</t>
  </si>
  <si>
    <t>Гаврић Предраг</t>
  </si>
  <si>
    <t>253/10ФР</t>
  </si>
  <si>
    <t>2016/000056</t>
  </si>
  <si>
    <t>Брус Видаковић Марија</t>
  </si>
  <si>
    <t>38/14ФР</t>
  </si>
  <si>
    <t>Кнежевић Драгана</t>
  </si>
  <si>
    <t>312/10ФР</t>
  </si>
  <si>
    <t>Станковић Гордана</t>
  </si>
  <si>
    <t>Присуство</t>
  </si>
  <si>
    <t>69/14FR</t>
  </si>
  <si>
    <t>53/14FR</t>
  </si>
  <si>
    <t>18/14FR</t>
  </si>
  <si>
    <t>59/14FR</t>
  </si>
  <si>
    <t>41/14TH</t>
  </si>
  <si>
    <t>43/14FR</t>
  </si>
  <si>
    <t>244/12FR</t>
  </si>
  <si>
    <t>29/14FR</t>
  </si>
  <si>
    <t>71/14FR</t>
  </si>
  <si>
    <t>24/14TR</t>
  </si>
  <si>
    <t>1/14FR</t>
  </si>
  <si>
    <t>61/14FR</t>
  </si>
  <si>
    <t>6/14FR</t>
  </si>
  <si>
    <t>20/14FR</t>
  </si>
  <si>
    <t>11/14PB</t>
  </si>
  <si>
    <t>48/14TR</t>
  </si>
  <si>
    <t>28/14FR</t>
  </si>
  <si>
    <t>58/14FR</t>
  </si>
  <si>
    <t>2016/000067</t>
  </si>
  <si>
    <t>14/14FR</t>
  </si>
  <si>
    <t>2016/000062</t>
  </si>
  <si>
    <t>49/14TR</t>
  </si>
  <si>
    <t>44/14FR</t>
  </si>
  <si>
    <t>191/12FR</t>
  </si>
  <si>
    <t>72/14FR</t>
  </si>
  <si>
    <t>83/14FR</t>
  </si>
  <si>
    <t>117/12FR</t>
  </si>
  <si>
    <t>29/13FR</t>
  </si>
  <si>
    <t>189/13FR</t>
  </si>
  <si>
    <t>274/12FR</t>
  </si>
  <si>
    <t>63/14FR</t>
  </si>
  <si>
    <t>124/13FR</t>
  </si>
  <si>
    <t>134/14FR</t>
  </si>
  <si>
    <t>132/10FR</t>
  </si>
  <si>
    <t>159/13FR</t>
  </si>
  <si>
    <t>219/12FR</t>
  </si>
  <si>
    <t>112/11FR</t>
  </si>
  <si>
    <t>25/14FR</t>
  </si>
  <si>
    <t>26/14FR</t>
  </si>
  <si>
    <t>ДРАГИЋ ЈЕЛЕНА</t>
  </si>
  <si>
    <t>БАЈИЋ НАТАША</t>
  </si>
  <si>
    <t>БРДАРИЋ БОЈАНА</t>
  </si>
  <si>
    <t>ДРАГИЋЕВИЋ РУЖИЦА</t>
  </si>
  <si>
    <t>ДУРОШКА КАТАРИНА</t>
  </si>
  <si>
    <t>ЂУКАНОВИЋ ЈЕЛЕНА</t>
  </si>
  <si>
    <t>ЕЛОР БОЈАНА</t>
  </si>
  <si>
    <t>ЈАНДРОКОВИЋ САЊА</t>
  </si>
  <si>
    <t>ЈАНКОВИЋ ИВАНА</t>
  </si>
  <si>
    <t>ЈЕКИЋ ДАНИЦА</t>
  </si>
  <si>
    <t>ЈОВИШИЋ ЈОВАНА</t>
  </si>
  <si>
    <t>КАРАЈАНКОВИЋ МИЛИЦА</t>
  </si>
  <si>
    <t>КЕРАВИЦА АЛЕКСАНДРА</t>
  </si>
  <si>
    <t>КОВАЧЕВИЋ БОЈАНА</t>
  </si>
  <si>
    <t>МАРИЋ ТАТЈАНА</t>
  </si>
  <si>
    <t>МИЛИНКОВИЋ РАЈКА</t>
  </si>
  <si>
    <t>НЕРЛОВИЋ ТИЈАНА</t>
  </si>
  <si>
    <t>ПАЈИЋ СЛАЂАНА</t>
  </si>
  <si>
    <t>РАДОВАЦ МИЛИЦА</t>
  </si>
  <si>
    <t>САМАРЏИЋ БРАНКА</t>
  </si>
  <si>
    <t>САВИЋ КАТАРИНА</t>
  </si>
  <si>
    <t>СИКИРИЦА ЈЕЛЕНА</t>
  </si>
  <si>
    <t>СИРИШКИ БРАНИСЛАВА</t>
  </si>
  <si>
    <t>СТАНТИЋ ИВАН </t>
  </si>
  <si>
    <t>ТРКУЉА НИКОЛА</t>
  </si>
  <si>
    <t>МИЛИЋЕВИЋ БОЈАНА</t>
  </si>
  <si>
    <t>ЂУРЂЕВИЋ ЈЕЛЕНА</t>
  </si>
  <si>
    <t>СТАНИШИН БОЈАН</t>
  </si>
  <si>
    <t>ЛАЗЕНДИЋ ВЕРИЦА</t>
  </si>
  <si>
    <t>ВУЧКОВИЋ АЛЕКСАНДАР</t>
  </si>
  <si>
    <t>ГРГИЋ ЈОВАНА</t>
  </si>
  <si>
    <t>СУШИЋ БРАНКА</t>
  </si>
  <si>
    <t>НИКИЋ ГОРДАНА</t>
  </si>
  <si>
    <t>СИМИЋ БИЉАНА</t>
  </si>
  <si>
    <t>НЕНИН КРИСТИНА</t>
  </si>
  <si>
    <t>ДРАГУТИНОВИЋ ВЛАДИМИР</t>
  </si>
  <si>
    <t>ВЛАЈИЋ МАЈА</t>
  </si>
  <si>
    <t>ТЕОДОРОВИЋ САША</t>
  </si>
  <si>
    <t>СУБИЋ МИЛАНА</t>
  </si>
  <si>
    <t>МИРКОВИЋ АЛЕКСАНДРА</t>
  </si>
  <si>
    <t>33/12ФР</t>
  </si>
  <si>
    <t>Белић Јелена</t>
  </si>
  <si>
    <t>85/12ФР</t>
  </si>
  <si>
    <t>НИКОЛИЋ ЈОВАНА</t>
  </si>
  <si>
    <t>170/12фр</t>
  </si>
  <si>
    <t>Маринков Предраг</t>
  </si>
  <si>
    <t>93/12фр</t>
  </si>
  <si>
    <t>Радојевић Милица</t>
  </si>
  <si>
    <t>127/14ФР</t>
  </si>
  <si>
    <t>ВАЛЕНТ ЖЕЉАНА</t>
  </si>
  <si>
    <t>17/14ФР</t>
  </si>
  <si>
    <t>ИВЕТИЋ ЈЕЛЕНА</t>
  </si>
  <si>
    <t>16/14ФР</t>
  </si>
  <si>
    <t>ПЕТРИН ИВАНА</t>
  </si>
  <si>
    <t>112/14ФР</t>
  </si>
  <si>
    <t>МАРКОВИЋ СНЕЖАНА</t>
  </si>
  <si>
    <t>ДМИТРАШИНОВИЋ САЊА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</si>
</sst>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  <family val="2"/>
    </font>
    <font>
      <b/>
      <sz val="11"/>
      <color theme="0"/>
      <name val="Calibri"/>
      <family val="2"/>
      <charset val="238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i/>
      <sz val="11"/>
      <color theme="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/>
      <diagonal/>
    </border>
  </borders>
  <cellStyleXfs count="2">
    <xf numFmtId="0" fontId="0" fillId="0" borderId="0"/>
    <xf numFmtId="0" fontId="2" fillId="2" borderId="2" applyNumberFormat="0" applyAlignment="0" applyProtection="0"/>
  </cellStyleXfs>
  <cellXfs count="18">
    <xf numFmtId="0" fontId="0" fillId="0" borderId="0" xfId="0"/>
    <xf numFmtId="49" fontId="0" fillId="0" borderId="1" xfId="0" applyNumberFormat="1" applyBorder="1" applyAlignment="1"/>
    <xf numFmtId="0" fontId="0" fillId="0" borderId="1" xfId="0" applyBorder="1"/>
    <xf numFmtId="0" fontId="3" fillId="2" borderId="2" xfId="1" applyFont="1"/>
    <xf numFmtId="0" fontId="0" fillId="0" borderId="1" xfId="0" applyNumberFormat="1" applyBorder="1"/>
    <xf numFmtId="49" fontId="0" fillId="0" borderId="0" xfId="0" applyNumberFormat="1" applyBorder="1" applyAlignment="1"/>
    <xf numFmtId="0" fontId="0" fillId="0" borderId="0" xfId="0" applyBorder="1"/>
    <xf numFmtId="49" fontId="3" fillId="2" borderId="3" xfId="1" applyNumberFormat="1" applyFont="1" applyBorder="1" applyAlignment="1"/>
    <xf numFmtId="0" fontId="3" fillId="2" borderId="3" xfId="1" applyFont="1" applyBorder="1"/>
    <xf numFmtId="49" fontId="1" fillId="0" borderId="1" xfId="0" applyNumberFormat="1" applyFont="1" applyBorder="1" applyAlignment="1"/>
    <xf numFmtId="0" fontId="1" fillId="0" borderId="1" xfId="0" applyFont="1" applyBorder="1"/>
    <xf numFmtId="49" fontId="4" fillId="2" borderId="3" xfId="1" applyNumberFormat="1" applyFont="1" applyBorder="1" applyAlignment="1"/>
    <xf numFmtId="0" fontId="0" fillId="0" borderId="0" xfId="0" applyNumberFormat="1" applyBorder="1"/>
    <xf numFmtId="0" fontId="4" fillId="2" borderId="3" xfId="1" applyFont="1" applyBorder="1"/>
    <xf numFmtId="0" fontId="0" fillId="0" borderId="0" xfId="0" applyNumberFormat="1"/>
    <xf numFmtId="0" fontId="5" fillId="0" borderId="0" xfId="0" applyFont="1"/>
    <xf numFmtId="0" fontId="6" fillId="2" borderId="4" xfId="1" applyFont="1" applyBorder="1"/>
    <xf numFmtId="49" fontId="6" fillId="2" borderId="3" xfId="1" applyNumberFormat="1" applyFont="1" applyBorder="1" applyAlignment="1"/>
  </cellXfs>
  <cellStyles count="2">
    <cellStyle name="Check Cell" xfId="1" builtinId="23"/>
    <cellStyle name="Normal" xfId="0" builtinId="0"/>
  </cellStyles>
  <dxfs count="4">
    <dxf>
      <numFmt numFmtId="0" formatCode="General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>
        <left/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border outline="0">
        <left style="double">
          <color rgb="FF3F3F3F"/>
        </left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K105" totalsRowShown="0" headerRowDxfId="3" tableBorderDxfId="2">
  <autoFilter ref="A1:K105"/>
  <sortState ref="A3:K121">
    <sortCondition ref="B2:B121"/>
  </sortState>
  <tableColumns count="11">
    <tableColumn id="1" name="Број индекса" dataDxfId="1" dataCellStyle="Check Cell"/>
    <tableColumn id="2" name="Презиме и име"/>
    <tableColumn id="3" name="Колоквијум 1"/>
    <tableColumn id="4" name="Колоквијум 2"/>
    <tableColumn id="5" name="Активност"/>
    <tableColumn id="6" name="Присуство"/>
    <tableColumn id="7" name="Семинарски рад"/>
    <tableColumn id="8" name="Предиспитни поени"/>
    <tableColumn id="9" name="Испит"/>
    <tableColumn id="10" name="Укупно" dataDxfId="0">
      <calculatedColumnFormula>Table1[[#This Row],[Предиспитни поени]]+Table1[[#This Row],[Испит]]</calculatedColumnFormula>
    </tableColumn>
    <tableColumn id="11" name="Оцена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6.5" thickTop="1" thickBottom="1"/>
  <cols>
    <col min="1" max="1" width="12.42578125" style="3" customWidth="1"/>
    <col min="2" max="2" width="27.85546875" bestFit="1" customWidth="1"/>
    <col min="3" max="9" width="10.42578125" customWidth="1"/>
    <col min="10" max="11" width="11.42578125" customWidth="1"/>
  </cols>
  <sheetData>
    <row r="1" spans="1:13" thickTop="1" thickBot="1">
      <c r="A1" s="7" t="s">
        <v>0</v>
      </c>
      <c r="B1" s="9" t="s">
        <v>1</v>
      </c>
      <c r="C1" s="10" t="s">
        <v>105</v>
      </c>
      <c r="D1" s="10" t="s">
        <v>106</v>
      </c>
      <c r="E1" s="10" t="s">
        <v>107</v>
      </c>
      <c r="F1" s="10" t="s">
        <v>122</v>
      </c>
      <c r="G1" s="10" t="s">
        <v>108</v>
      </c>
      <c r="H1" s="10" t="s">
        <v>109</v>
      </c>
      <c r="I1" s="2" t="s">
        <v>110</v>
      </c>
      <c r="J1" s="10" t="s">
        <v>111</v>
      </c>
      <c r="K1" s="2" t="s">
        <v>112</v>
      </c>
    </row>
    <row r="2" spans="1:13" thickTop="1" thickBot="1">
      <c r="A2" s="7" t="s">
        <v>18</v>
      </c>
      <c r="B2" s="1" t="s">
        <v>19</v>
      </c>
      <c r="C2" s="2">
        <v>11.5</v>
      </c>
      <c r="D2" s="2">
        <v>11.5</v>
      </c>
      <c r="E2" s="2">
        <v>2</v>
      </c>
      <c r="F2" s="2"/>
      <c r="G2" s="2">
        <v>8</v>
      </c>
      <c r="H2" s="2">
        <f t="shared" ref="H2:H6" si="0">C2+D2+E2+F2+G2</f>
        <v>33</v>
      </c>
      <c r="I2" s="2">
        <v>41</v>
      </c>
      <c r="J2" s="2">
        <f>Table1[[#This Row],[Предиспитни поени]]+Table1[[#This Row],[Испит]]</f>
        <v>74</v>
      </c>
      <c r="K2" s="2">
        <v>8</v>
      </c>
    </row>
    <row r="3" spans="1:13" ht="17.25" thickTop="1" thickBot="1">
      <c r="A3" s="8" t="s">
        <v>123</v>
      </c>
      <c r="B3" s="2" t="s">
        <v>163</v>
      </c>
      <c r="C3" s="2">
        <v>15</v>
      </c>
      <c r="D3" s="2">
        <v>12</v>
      </c>
      <c r="E3" s="2">
        <v>9</v>
      </c>
      <c r="F3" s="2">
        <v>5</v>
      </c>
      <c r="G3" s="2"/>
      <c r="H3" s="2">
        <f t="shared" si="0"/>
        <v>41</v>
      </c>
      <c r="I3" s="2">
        <v>23</v>
      </c>
      <c r="J3" s="2">
        <f>Table1[[#This Row],[Предиспитни поени]]+Table1[[#This Row],[Испит]]</f>
        <v>64</v>
      </c>
      <c r="K3" s="2">
        <v>7</v>
      </c>
      <c r="M3" s="15"/>
    </row>
    <row r="4" spans="1:13" thickTop="1" thickBot="1">
      <c r="A4" s="8" t="s">
        <v>202</v>
      </c>
      <c r="B4" s="10" t="s">
        <v>203</v>
      </c>
      <c r="C4" s="2"/>
      <c r="D4" s="2"/>
      <c r="E4" s="2"/>
      <c r="F4" s="2"/>
      <c r="G4" s="2"/>
      <c r="H4" s="2">
        <f t="shared" si="0"/>
        <v>0</v>
      </c>
      <c r="I4" s="2">
        <v>14</v>
      </c>
      <c r="J4" s="4"/>
      <c r="K4" s="2">
        <v>5</v>
      </c>
    </row>
    <row r="5" spans="1:13" thickTop="1" thickBot="1">
      <c r="A5" s="7" t="s">
        <v>8</v>
      </c>
      <c r="B5" s="1" t="s">
        <v>9</v>
      </c>
      <c r="C5" s="2">
        <v>2</v>
      </c>
      <c r="D5" s="2">
        <v>1.5</v>
      </c>
      <c r="E5" s="2">
        <v>4</v>
      </c>
      <c r="F5" s="2">
        <v>5</v>
      </c>
      <c r="G5" s="2"/>
      <c r="H5" s="2">
        <f t="shared" si="0"/>
        <v>12.5</v>
      </c>
      <c r="I5" s="2"/>
      <c r="J5" s="2"/>
      <c r="K5" s="2"/>
    </row>
    <row r="6" spans="1:13" ht="17.25" thickTop="1" thickBot="1">
      <c r="A6" s="7" t="s">
        <v>4</v>
      </c>
      <c r="B6" s="1" t="s">
        <v>5</v>
      </c>
      <c r="C6" s="2">
        <v>10</v>
      </c>
      <c r="D6" s="2">
        <v>8</v>
      </c>
      <c r="E6" s="2">
        <v>2</v>
      </c>
      <c r="F6" s="2"/>
      <c r="G6" s="2"/>
      <c r="H6" s="2">
        <f t="shared" si="0"/>
        <v>20</v>
      </c>
      <c r="I6" s="2">
        <v>9</v>
      </c>
      <c r="J6" s="2"/>
      <c r="K6" s="2">
        <v>5</v>
      </c>
      <c r="M6" s="15"/>
    </row>
    <row r="7" spans="1:13" thickTop="1" thickBot="1">
      <c r="A7" s="7" t="s">
        <v>6</v>
      </c>
      <c r="B7" s="1" t="s">
        <v>7</v>
      </c>
      <c r="C7" s="2">
        <v>12</v>
      </c>
      <c r="D7" s="2">
        <v>11</v>
      </c>
      <c r="E7" s="2">
        <v>10</v>
      </c>
      <c r="F7" s="2">
        <v>5</v>
      </c>
      <c r="G7" s="2">
        <v>10</v>
      </c>
      <c r="H7" s="2">
        <f>C7+D7+E7+F7+G7</f>
        <v>48</v>
      </c>
      <c r="I7" s="2">
        <v>27</v>
      </c>
      <c r="J7" s="2">
        <f>Table1[[#This Row],[Предиспитни поени]]+Table1[[#This Row],[Испит]]</f>
        <v>75</v>
      </c>
      <c r="K7" s="2">
        <v>8</v>
      </c>
    </row>
    <row r="8" spans="1:13" thickTop="1" thickBot="1">
      <c r="A8" s="7" t="s">
        <v>22</v>
      </c>
      <c r="B8" s="1" t="s">
        <v>23</v>
      </c>
      <c r="C8" s="2">
        <v>14</v>
      </c>
      <c r="D8" s="2">
        <v>12.5</v>
      </c>
      <c r="E8" s="4">
        <v>6.5</v>
      </c>
      <c r="F8" s="2">
        <v>5</v>
      </c>
      <c r="G8" s="2"/>
      <c r="H8" s="2">
        <f t="shared" ref="H8:H72" si="1">C8+D8+E8+F8+G8</f>
        <v>38</v>
      </c>
      <c r="I8" s="2">
        <v>28</v>
      </c>
      <c r="J8" s="2">
        <f>Table1[[#This Row],[Предиспитни поени]]+Table1[[#This Row],[Испит]]</f>
        <v>66</v>
      </c>
      <c r="K8" s="2">
        <v>7</v>
      </c>
    </row>
    <row r="9" spans="1:13" thickTop="1" thickBot="1">
      <c r="A9" s="7" t="s">
        <v>16</v>
      </c>
      <c r="B9" s="1" t="s">
        <v>17</v>
      </c>
      <c r="C9" s="2">
        <v>8</v>
      </c>
      <c r="D9" s="2">
        <v>8</v>
      </c>
      <c r="E9" s="2">
        <v>5</v>
      </c>
      <c r="F9" s="2"/>
      <c r="G9" s="2">
        <v>7</v>
      </c>
      <c r="H9" s="2">
        <f t="shared" si="1"/>
        <v>28</v>
      </c>
      <c r="I9" s="2">
        <v>24</v>
      </c>
      <c r="J9" s="2">
        <f>Table1[[#This Row],[Предиспитни поени]]+Table1[[#This Row],[Испит]]</f>
        <v>52</v>
      </c>
      <c r="K9" s="2">
        <v>6</v>
      </c>
    </row>
    <row r="10" spans="1:13" thickTop="1" thickBot="1">
      <c r="A10" s="8" t="s">
        <v>124</v>
      </c>
      <c r="B10" s="2" t="s">
        <v>164</v>
      </c>
      <c r="C10" s="2">
        <v>10</v>
      </c>
      <c r="D10" s="2"/>
      <c r="E10" s="2">
        <v>0</v>
      </c>
      <c r="F10" s="2">
        <v>0</v>
      </c>
      <c r="G10" s="2"/>
      <c r="H10" s="2">
        <f t="shared" si="1"/>
        <v>10</v>
      </c>
      <c r="I10" s="2"/>
      <c r="J10" s="2"/>
      <c r="K10" s="2"/>
    </row>
    <row r="11" spans="1:13" thickTop="1" thickBot="1">
      <c r="A11" s="7" t="s">
        <v>116</v>
      </c>
      <c r="B11" s="1" t="s">
        <v>117</v>
      </c>
      <c r="C11" s="2">
        <v>12</v>
      </c>
      <c r="D11" s="2">
        <v>10</v>
      </c>
      <c r="E11" s="2"/>
      <c r="F11" s="2"/>
      <c r="G11" s="2"/>
      <c r="H11" s="2">
        <f t="shared" si="1"/>
        <v>22</v>
      </c>
      <c r="I11" s="2"/>
      <c r="J11" s="2"/>
      <c r="K11" s="2"/>
    </row>
    <row r="12" spans="1:13" thickTop="1" thickBot="1">
      <c r="A12" s="8" t="s">
        <v>158</v>
      </c>
      <c r="B12" s="2" t="s">
        <v>198</v>
      </c>
      <c r="C12" s="2">
        <v>8</v>
      </c>
      <c r="D12" s="2">
        <v>0</v>
      </c>
      <c r="E12" s="2">
        <v>0</v>
      </c>
      <c r="F12" s="2"/>
      <c r="G12" s="2"/>
      <c r="H12" s="2">
        <f t="shared" si="1"/>
        <v>8</v>
      </c>
      <c r="I12" s="2"/>
      <c r="J12" s="2"/>
      <c r="K12" s="2"/>
    </row>
    <row r="13" spans="1:13" thickTop="1" thickBot="1">
      <c r="A13" s="7" t="s">
        <v>79</v>
      </c>
      <c r="B13" s="1" t="s">
        <v>80</v>
      </c>
      <c r="C13" s="2">
        <v>8</v>
      </c>
      <c r="D13" s="2">
        <v>9</v>
      </c>
      <c r="E13" s="2">
        <v>2</v>
      </c>
      <c r="F13" s="2">
        <v>5</v>
      </c>
      <c r="G13" s="2">
        <v>7</v>
      </c>
      <c r="H13" s="2">
        <f t="shared" si="1"/>
        <v>31</v>
      </c>
      <c r="I13" s="2">
        <v>31</v>
      </c>
      <c r="J13" s="2">
        <f>Table1[[#This Row],[Предиспитни поени]]+Table1[[#This Row],[Испит]]</f>
        <v>62</v>
      </c>
      <c r="K13" s="2">
        <v>7</v>
      </c>
    </row>
    <row r="14" spans="1:13" thickTop="1" thickBot="1">
      <c r="A14" s="7" t="s">
        <v>30</v>
      </c>
      <c r="B14" s="1" t="s">
        <v>31</v>
      </c>
      <c r="C14" s="2">
        <v>9</v>
      </c>
      <c r="D14" s="2">
        <v>6</v>
      </c>
      <c r="E14" s="2">
        <v>1</v>
      </c>
      <c r="F14" s="2"/>
      <c r="G14" s="2"/>
      <c r="H14" s="2">
        <f t="shared" si="1"/>
        <v>16</v>
      </c>
      <c r="I14" s="2"/>
      <c r="J14" s="2"/>
      <c r="K14" s="2"/>
    </row>
    <row r="15" spans="1:13" thickTop="1" thickBot="1">
      <c r="A15" s="8" t="s">
        <v>152</v>
      </c>
      <c r="B15" s="2" t="s">
        <v>191</v>
      </c>
      <c r="C15" s="2">
        <v>8</v>
      </c>
      <c r="D15" s="2">
        <v>10</v>
      </c>
      <c r="E15" s="2">
        <v>0</v>
      </c>
      <c r="F15" s="2">
        <v>0</v>
      </c>
      <c r="G15" s="2"/>
      <c r="H15" s="2">
        <f t="shared" si="1"/>
        <v>18</v>
      </c>
      <c r="I15" s="2"/>
      <c r="J15" s="2"/>
      <c r="K15" s="2"/>
    </row>
    <row r="16" spans="1:13" thickTop="1" thickBot="1">
      <c r="A16" s="7" t="s">
        <v>113</v>
      </c>
      <c r="B16" s="1" t="s">
        <v>114</v>
      </c>
      <c r="C16" s="2">
        <v>12</v>
      </c>
      <c r="D16" s="2">
        <v>9</v>
      </c>
      <c r="E16" s="2">
        <v>2</v>
      </c>
      <c r="F16" s="2"/>
      <c r="G16" s="2">
        <v>5</v>
      </c>
      <c r="H16" s="2">
        <f t="shared" si="1"/>
        <v>28</v>
      </c>
      <c r="I16" s="2">
        <v>23</v>
      </c>
      <c r="J16" s="2">
        <f>Table1[[#This Row],[Предиспитни поени]]+Table1[[#This Row],[Испит]]</f>
        <v>51</v>
      </c>
      <c r="K16" s="2">
        <v>6</v>
      </c>
    </row>
    <row r="17" spans="1:11" thickTop="1" thickBot="1">
      <c r="A17" s="7" t="s">
        <v>34</v>
      </c>
      <c r="B17" s="1" t="s">
        <v>35</v>
      </c>
      <c r="C17" s="2">
        <v>9.5</v>
      </c>
      <c r="D17" s="2">
        <v>8.5</v>
      </c>
      <c r="E17" s="2">
        <v>4</v>
      </c>
      <c r="F17" s="2">
        <v>5</v>
      </c>
      <c r="G17" s="2">
        <v>4</v>
      </c>
      <c r="H17" s="2">
        <f t="shared" si="1"/>
        <v>31</v>
      </c>
      <c r="I17" s="2">
        <v>23</v>
      </c>
      <c r="J17" s="2">
        <f>Table1[[#This Row],[Предиспитни поени]]+Table1[[#This Row],[Испит]]</f>
        <v>54</v>
      </c>
      <c r="K17" s="2">
        <v>6</v>
      </c>
    </row>
    <row r="18" spans="1:11" thickTop="1" thickBot="1">
      <c r="A18" s="7" t="s">
        <v>100</v>
      </c>
      <c r="B18" s="1" t="s">
        <v>101</v>
      </c>
      <c r="C18" s="2">
        <v>8</v>
      </c>
      <c r="D18" s="2">
        <v>8</v>
      </c>
      <c r="E18" s="2">
        <v>5</v>
      </c>
      <c r="F18" s="2">
        <v>5</v>
      </c>
      <c r="G18" s="2">
        <v>10</v>
      </c>
      <c r="H18" s="2">
        <f t="shared" si="1"/>
        <v>36</v>
      </c>
      <c r="I18" s="2">
        <v>20</v>
      </c>
      <c r="J18" s="2">
        <f>Table1[[#This Row],[Предиспитни поени]]+Table1[[#This Row],[Испит]]</f>
        <v>56</v>
      </c>
      <c r="K18" s="2">
        <v>5</v>
      </c>
    </row>
    <row r="19" spans="1:11" thickTop="1" thickBot="1">
      <c r="A19" s="8" t="s">
        <v>153</v>
      </c>
      <c r="B19" s="2" t="s">
        <v>192</v>
      </c>
      <c r="C19" s="2">
        <v>11</v>
      </c>
      <c r="D19" s="2">
        <v>12</v>
      </c>
      <c r="E19" s="2">
        <v>6</v>
      </c>
      <c r="F19" s="2">
        <v>0</v>
      </c>
      <c r="G19" s="2">
        <v>5</v>
      </c>
      <c r="H19" s="2">
        <f t="shared" si="1"/>
        <v>34</v>
      </c>
      <c r="I19" s="2"/>
      <c r="J19" s="2"/>
      <c r="K19" s="2"/>
    </row>
    <row r="20" spans="1:11" thickTop="1" thickBot="1">
      <c r="A20" s="7" t="s">
        <v>98</v>
      </c>
      <c r="B20" s="1" t="s">
        <v>99</v>
      </c>
      <c r="C20" s="2">
        <v>15</v>
      </c>
      <c r="D20" s="2">
        <v>15</v>
      </c>
      <c r="E20" s="2">
        <v>10</v>
      </c>
      <c r="F20" s="2">
        <v>5</v>
      </c>
      <c r="G20" s="2">
        <v>10</v>
      </c>
      <c r="H20" s="2">
        <f t="shared" si="1"/>
        <v>55</v>
      </c>
      <c r="I20" s="2">
        <v>45</v>
      </c>
      <c r="J20" s="2">
        <f>Table1[[#This Row],[Предиспитни поени]]+Table1[[#This Row],[Испит]]</f>
        <v>100</v>
      </c>
      <c r="K20" s="2">
        <v>10</v>
      </c>
    </row>
    <row r="21" spans="1:11" thickTop="1" thickBot="1">
      <c r="A21" s="7" t="s">
        <v>87</v>
      </c>
      <c r="B21" s="1" t="s">
        <v>218</v>
      </c>
      <c r="C21" s="2">
        <v>8</v>
      </c>
      <c r="D21" s="2">
        <v>8</v>
      </c>
      <c r="E21" s="2"/>
      <c r="F21" s="2"/>
      <c r="G21" s="2"/>
      <c r="H21" s="2">
        <f t="shared" si="1"/>
        <v>16</v>
      </c>
      <c r="I21" s="2"/>
      <c r="J21" s="2"/>
      <c r="K21" s="2"/>
    </row>
    <row r="22" spans="1:11" thickTop="1" thickBot="1">
      <c r="A22" s="7" t="s">
        <v>56</v>
      </c>
      <c r="B22" s="1" t="s">
        <v>57</v>
      </c>
      <c r="C22" s="2"/>
      <c r="D22" s="2"/>
      <c r="E22" s="2"/>
      <c r="F22" s="2"/>
      <c r="G22" s="2">
        <v>5</v>
      </c>
      <c r="H22" s="2">
        <f t="shared" si="1"/>
        <v>5</v>
      </c>
      <c r="I22" s="2"/>
      <c r="J22" s="2"/>
      <c r="K22" s="2"/>
    </row>
    <row r="23" spans="1:11" thickTop="1" thickBot="1">
      <c r="A23" s="8" t="s">
        <v>148</v>
      </c>
      <c r="B23" s="2" t="s">
        <v>162</v>
      </c>
      <c r="C23" s="2">
        <v>1</v>
      </c>
      <c r="D23" s="2"/>
      <c r="E23" s="2">
        <v>1</v>
      </c>
      <c r="F23" s="2">
        <v>0</v>
      </c>
      <c r="G23" s="2"/>
      <c r="H23" s="2">
        <f t="shared" si="1"/>
        <v>2</v>
      </c>
      <c r="I23" s="2"/>
      <c r="J23" s="2"/>
      <c r="K23" s="2"/>
    </row>
    <row r="24" spans="1:11" thickTop="1" thickBot="1">
      <c r="A24" s="8" t="s">
        <v>125</v>
      </c>
      <c r="B24" s="2" t="s">
        <v>165</v>
      </c>
      <c r="C24" s="2">
        <v>15</v>
      </c>
      <c r="D24" s="2">
        <v>14</v>
      </c>
      <c r="E24" s="2">
        <v>10</v>
      </c>
      <c r="F24" s="2">
        <v>5</v>
      </c>
      <c r="G24" s="2">
        <v>4</v>
      </c>
      <c r="H24" s="2">
        <f t="shared" si="1"/>
        <v>48</v>
      </c>
      <c r="I24" s="2">
        <v>23</v>
      </c>
      <c r="J24" s="2">
        <f>Table1[[#This Row],[Предиспитни поени]]+Table1[[#This Row],[Испит]]</f>
        <v>71</v>
      </c>
      <c r="K24" s="2">
        <v>8</v>
      </c>
    </row>
    <row r="25" spans="1:11" thickTop="1" thickBot="1">
      <c r="A25" s="8" t="s">
        <v>157</v>
      </c>
      <c r="B25" s="2" t="s">
        <v>197</v>
      </c>
      <c r="C25" s="2">
        <v>9</v>
      </c>
      <c r="D25" s="2">
        <v>11</v>
      </c>
      <c r="E25" s="2">
        <v>0</v>
      </c>
      <c r="F25" s="2"/>
      <c r="G25" s="2"/>
      <c r="H25" s="2">
        <f t="shared" si="1"/>
        <v>20</v>
      </c>
      <c r="I25" s="2"/>
      <c r="J25" s="2"/>
      <c r="K25" s="2"/>
    </row>
    <row r="26" spans="1:11" thickTop="1" thickBot="1">
      <c r="A26" s="8" t="s">
        <v>126</v>
      </c>
      <c r="B26" s="2" t="s">
        <v>166</v>
      </c>
      <c r="C26" s="2">
        <v>8</v>
      </c>
      <c r="D26" s="2">
        <v>8</v>
      </c>
      <c r="E26" s="2">
        <v>3</v>
      </c>
      <c r="F26" s="2">
        <v>5</v>
      </c>
      <c r="G26" s="2">
        <v>10</v>
      </c>
      <c r="H26" s="2">
        <f t="shared" si="1"/>
        <v>34</v>
      </c>
      <c r="I26" s="2"/>
      <c r="J26" s="2"/>
      <c r="K26" s="2"/>
    </row>
    <row r="27" spans="1:11" thickTop="1" thickBot="1">
      <c r="A27" s="7" t="s">
        <v>88</v>
      </c>
      <c r="B27" s="1" t="s">
        <v>89</v>
      </c>
      <c r="C27" s="2">
        <v>11</v>
      </c>
      <c r="D27" s="2">
        <v>10</v>
      </c>
      <c r="E27" s="2">
        <v>10</v>
      </c>
      <c r="F27" s="2">
        <v>5</v>
      </c>
      <c r="G27" s="2">
        <v>10</v>
      </c>
      <c r="H27" s="2">
        <f t="shared" si="1"/>
        <v>46</v>
      </c>
      <c r="I27" s="2">
        <v>17</v>
      </c>
      <c r="J27" s="2">
        <f>Table1[[#This Row],[Предиспитни поени]]+Table1[[#This Row],[Испит]]</f>
        <v>63</v>
      </c>
      <c r="K27" s="2">
        <v>7</v>
      </c>
    </row>
    <row r="28" spans="1:11" thickTop="1" thickBot="1">
      <c r="A28" s="8" t="s">
        <v>127</v>
      </c>
      <c r="B28" s="2" t="s">
        <v>167</v>
      </c>
      <c r="C28" s="2">
        <v>11</v>
      </c>
      <c r="D28" s="2">
        <v>12</v>
      </c>
      <c r="E28" s="2">
        <v>7</v>
      </c>
      <c r="F28" s="2">
        <v>5</v>
      </c>
      <c r="G28" s="2"/>
      <c r="H28" s="2">
        <f t="shared" si="1"/>
        <v>35</v>
      </c>
      <c r="I28" s="2">
        <v>26</v>
      </c>
      <c r="J28" s="10">
        <f>Table1[[#This Row],[Предиспитни поени]]+Table1[[#This Row],[Испит]]</f>
        <v>61</v>
      </c>
      <c r="K28" s="2">
        <v>7</v>
      </c>
    </row>
    <row r="29" spans="1:11" thickTop="1" thickBot="1">
      <c r="A29" s="7" t="s">
        <v>64</v>
      </c>
      <c r="B29" s="1" t="s">
        <v>65</v>
      </c>
      <c r="C29" s="2">
        <v>3</v>
      </c>
      <c r="D29" s="2"/>
      <c r="E29" s="2">
        <v>2</v>
      </c>
      <c r="F29" s="2">
        <v>5</v>
      </c>
      <c r="G29" s="2"/>
      <c r="H29" s="2">
        <f t="shared" si="1"/>
        <v>10</v>
      </c>
      <c r="I29" s="2"/>
      <c r="J29" s="2"/>
      <c r="K29" s="2"/>
    </row>
    <row r="30" spans="1:11" thickTop="1" thickBot="1">
      <c r="A30" s="8" t="s">
        <v>149</v>
      </c>
      <c r="B30" s="2" t="s">
        <v>188</v>
      </c>
      <c r="C30" s="2">
        <v>8</v>
      </c>
      <c r="D30" s="2"/>
      <c r="E30" s="2">
        <v>0</v>
      </c>
      <c r="F30" s="2">
        <v>0</v>
      </c>
      <c r="G30" s="2"/>
      <c r="H30" s="2">
        <f t="shared" si="1"/>
        <v>8</v>
      </c>
      <c r="I30" s="2"/>
      <c r="J30" s="2"/>
      <c r="K30" s="2"/>
    </row>
    <row r="31" spans="1:11" thickTop="1" thickBot="1">
      <c r="A31" s="8" t="s">
        <v>128</v>
      </c>
      <c r="B31" s="2" t="s">
        <v>168</v>
      </c>
      <c r="C31" s="2">
        <v>15</v>
      </c>
      <c r="D31" s="2">
        <v>15</v>
      </c>
      <c r="E31" s="2">
        <v>10</v>
      </c>
      <c r="F31" s="2">
        <v>5</v>
      </c>
      <c r="G31" s="2">
        <v>10</v>
      </c>
      <c r="H31" s="2">
        <f t="shared" si="1"/>
        <v>55</v>
      </c>
      <c r="I31" s="2">
        <v>36</v>
      </c>
      <c r="J31" s="10">
        <f>Table1[[#This Row],[Предиспитни поени]]+Table1[[#This Row],[Испит]]</f>
        <v>91</v>
      </c>
      <c r="K31" s="2">
        <v>10</v>
      </c>
    </row>
    <row r="32" spans="1:11" thickTop="1" thickBot="1">
      <c r="A32" s="7" t="s">
        <v>46</v>
      </c>
      <c r="B32" s="1" t="s">
        <v>47</v>
      </c>
      <c r="C32" s="2">
        <v>12</v>
      </c>
      <c r="D32" s="2">
        <v>11</v>
      </c>
      <c r="E32" s="2">
        <v>10</v>
      </c>
      <c r="F32" s="2">
        <v>5</v>
      </c>
      <c r="G32" s="2">
        <v>10</v>
      </c>
      <c r="H32" s="2">
        <f t="shared" si="1"/>
        <v>48</v>
      </c>
      <c r="I32" s="2">
        <v>33</v>
      </c>
      <c r="J32" s="2">
        <f>Table1[[#This Row],[Предиспитни поени]]+Table1[[#This Row],[Испит]]</f>
        <v>81</v>
      </c>
      <c r="K32" s="2">
        <v>9</v>
      </c>
    </row>
    <row r="33" spans="1:11" thickTop="1" thickBot="1">
      <c r="A33" s="7" t="s">
        <v>75</v>
      </c>
      <c r="B33" s="1" t="s">
        <v>76</v>
      </c>
      <c r="C33" s="2"/>
      <c r="D33" s="2"/>
      <c r="E33" s="2">
        <v>2</v>
      </c>
      <c r="F33" s="2">
        <v>5</v>
      </c>
      <c r="G33" s="2"/>
      <c r="H33" s="2">
        <f t="shared" si="1"/>
        <v>7</v>
      </c>
      <c r="I33" s="2"/>
      <c r="J33" s="2"/>
      <c r="K33" s="2"/>
    </row>
    <row r="34" spans="1:11" thickTop="1" thickBot="1">
      <c r="A34" s="8" t="s">
        <v>129</v>
      </c>
      <c r="B34" s="2" t="s">
        <v>169</v>
      </c>
      <c r="C34" s="2">
        <v>0</v>
      </c>
      <c r="D34" s="2"/>
      <c r="E34" s="2">
        <v>2</v>
      </c>
      <c r="F34" s="2">
        <v>5</v>
      </c>
      <c r="G34" s="2">
        <v>10</v>
      </c>
      <c r="H34" s="2">
        <f t="shared" si="1"/>
        <v>17</v>
      </c>
      <c r="I34" s="2"/>
      <c r="J34" s="2"/>
      <c r="K34" s="2"/>
    </row>
    <row r="35" spans="1:11" thickTop="1" thickBot="1">
      <c r="A35" s="7" t="s">
        <v>77</v>
      </c>
      <c r="B35" s="1" t="s">
        <v>78</v>
      </c>
      <c r="C35" s="2">
        <v>4</v>
      </c>
      <c r="D35" s="2"/>
      <c r="E35" s="2"/>
      <c r="F35" s="2">
        <v>5</v>
      </c>
      <c r="G35" s="2">
        <v>5</v>
      </c>
      <c r="H35" s="2">
        <f t="shared" si="1"/>
        <v>14</v>
      </c>
      <c r="I35" s="2"/>
      <c r="J35" s="2"/>
      <c r="K35" s="2"/>
    </row>
    <row r="36" spans="1:11" thickTop="1" thickBot="1">
      <c r="A36" s="8" t="s">
        <v>130</v>
      </c>
      <c r="B36" s="2" t="s">
        <v>170</v>
      </c>
      <c r="C36" s="2">
        <v>13</v>
      </c>
      <c r="D36" s="2">
        <v>12</v>
      </c>
      <c r="E36" s="2">
        <v>9</v>
      </c>
      <c r="F36" s="2">
        <v>5</v>
      </c>
      <c r="G36" s="2">
        <v>10</v>
      </c>
      <c r="H36" s="2">
        <f t="shared" si="1"/>
        <v>49</v>
      </c>
      <c r="I36" s="2">
        <v>25</v>
      </c>
      <c r="J36" s="2">
        <f>Table1[[#This Row],[Предиспитни поени]]+Table1[[#This Row],[Испит]]</f>
        <v>74</v>
      </c>
      <c r="K36" s="2">
        <v>8</v>
      </c>
    </row>
    <row r="37" spans="1:11" thickTop="1" thickBot="1">
      <c r="A37" s="7" t="s">
        <v>10</v>
      </c>
      <c r="B37" s="1" t="s">
        <v>11</v>
      </c>
      <c r="C37" s="2">
        <v>12</v>
      </c>
      <c r="D37" s="2">
        <v>11</v>
      </c>
      <c r="E37" s="2">
        <v>3</v>
      </c>
      <c r="F37" s="2">
        <v>5</v>
      </c>
      <c r="G37" s="2">
        <v>4</v>
      </c>
      <c r="H37" s="2">
        <f t="shared" si="1"/>
        <v>35</v>
      </c>
      <c r="I37" s="2">
        <v>28</v>
      </c>
      <c r="J37" s="2">
        <f>Table1[[#This Row],[Предиспитни поени]]+Table1[[#This Row],[Испит]]</f>
        <v>63</v>
      </c>
      <c r="K37" s="2">
        <v>7</v>
      </c>
    </row>
    <row r="38" spans="1:11" thickTop="1" thickBot="1">
      <c r="A38" s="8" t="s">
        <v>131</v>
      </c>
      <c r="B38" s="2" t="s">
        <v>171</v>
      </c>
      <c r="C38" s="2">
        <v>9</v>
      </c>
      <c r="D38" s="2">
        <v>11</v>
      </c>
      <c r="E38" s="2">
        <v>7</v>
      </c>
      <c r="F38" s="2">
        <v>5</v>
      </c>
      <c r="G38" s="2"/>
      <c r="H38" s="2">
        <f t="shared" si="1"/>
        <v>32</v>
      </c>
      <c r="I38" s="2">
        <v>39</v>
      </c>
      <c r="J38" s="2">
        <f>Table1[[#This Row],[Предиспитни поени]]+Table1[[#This Row],[Испит]]</f>
        <v>71</v>
      </c>
      <c r="K38" s="2">
        <v>8</v>
      </c>
    </row>
    <row r="39" spans="1:11" thickTop="1" thickBot="1">
      <c r="A39" s="7" t="s">
        <v>14</v>
      </c>
      <c r="B39" s="1" t="s">
        <v>15</v>
      </c>
      <c r="C39" s="2">
        <v>13.5</v>
      </c>
      <c r="D39" s="2">
        <v>13.5</v>
      </c>
      <c r="E39" s="2">
        <v>10</v>
      </c>
      <c r="F39" s="2">
        <v>5</v>
      </c>
      <c r="G39" s="2">
        <v>7</v>
      </c>
      <c r="H39" s="2">
        <f t="shared" si="1"/>
        <v>49</v>
      </c>
      <c r="I39" s="2">
        <v>34</v>
      </c>
      <c r="J39" s="2">
        <f>Table1[[#This Row],[Предиспитни поени]]+Table1[[#This Row],[Испит]]</f>
        <v>83</v>
      </c>
      <c r="K39" s="2">
        <v>9</v>
      </c>
    </row>
    <row r="40" spans="1:11" thickTop="1" thickBot="1">
      <c r="A40" s="7" t="s">
        <v>90</v>
      </c>
      <c r="B40" s="1" t="s">
        <v>91</v>
      </c>
      <c r="C40" s="2">
        <v>8</v>
      </c>
      <c r="D40" s="2">
        <v>10</v>
      </c>
      <c r="E40" s="2"/>
      <c r="F40" s="2"/>
      <c r="G40" s="2">
        <v>10</v>
      </c>
      <c r="H40" s="2">
        <f t="shared" si="1"/>
        <v>28</v>
      </c>
      <c r="I40" s="2">
        <v>14</v>
      </c>
      <c r="J40" s="2">
        <f>Table1[[#This Row],[Предиспитни поени]]+Table1[[#This Row],[Испит]]</f>
        <v>42</v>
      </c>
      <c r="K40" s="2">
        <v>5</v>
      </c>
    </row>
    <row r="41" spans="1:11" thickTop="1" thickBot="1">
      <c r="A41" s="8" t="s">
        <v>132</v>
      </c>
      <c r="B41" s="2" t="s">
        <v>172</v>
      </c>
      <c r="C41" s="2">
        <v>15</v>
      </c>
      <c r="D41" s="2">
        <v>9</v>
      </c>
      <c r="E41" s="2">
        <v>7</v>
      </c>
      <c r="F41" s="2">
        <v>5</v>
      </c>
      <c r="G41" s="2">
        <v>8</v>
      </c>
      <c r="H41" s="2">
        <f t="shared" si="1"/>
        <v>44</v>
      </c>
      <c r="I41" s="2"/>
      <c r="J41" s="2"/>
      <c r="K41" s="2"/>
    </row>
    <row r="42" spans="1:11" thickTop="1" thickBot="1">
      <c r="A42" s="8" t="s">
        <v>133</v>
      </c>
      <c r="B42" s="2" t="s">
        <v>173</v>
      </c>
      <c r="C42" s="2">
        <v>14</v>
      </c>
      <c r="D42" s="2">
        <v>15</v>
      </c>
      <c r="E42" s="2">
        <v>8</v>
      </c>
      <c r="F42" s="2">
        <v>5</v>
      </c>
      <c r="G42" s="2"/>
      <c r="H42" s="2">
        <f t="shared" si="1"/>
        <v>42</v>
      </c>
      <c r="I42" s="2">
        <v>34</v>
      </c>
      <c r="J42" s="2">
        <f>Table1[[#This Row],[Предиспитни поени]]+Table1[[#This Row],[Испит]]</f>
        <v>76</v>
      </c>
      <c r="K42" s="2">
        <v>8</v>
      </c>
    </row>
    <row r="43" spans="1:11" thickTop="1" thickBot="1">
      <c r="A43" s="8" t="s">
        <v>134</v>
      </c>
      <c r="B43" s="2" t="s">
        <v>174</v>
      </c>
      <c r="C43" s="2">
        <v>10</v>
      </c>
      <c r="D43" s="2">
        <v>10</v>
      </c>
      <c r="E43" s="2">
        <v>0</v>
      </c>
      <c r="F43" s="2">
        <v>0</v>
      </c>
      <c r="G43" s="2"/>
      <c r="H43" s="2">
        <f t="shared" si="1"/>
        <v>20</v>
      </c>
      <c r="I43" s="2"/>
      <c r="J43" s="2"/>
      <c r="K43" s="2"/>
    </row>
    <row r="44" spans="1:11" thickTop="1" thickBot="1">
      <c r="A44" s="7" t="s">
        <v>62</v>
      </c>
      <c r="B44" s="1" t="s">
        <v>63</v>
      </c>
      <c r="C44" s="2">
        <v>11.5</v>
      </c>
      <c r="D44" s="2">
        <v>4</v>
      </c>
      <c r="E44" s="2">
        <v>6</v>
      </c>
      <c r="F44" s="2">
        <v>5</v>
      </c>
      <c r="G44" s="2">
        <v>10</v>
      </c>
      <c r="H44" s="2">
        <f t="shared" si="1"/>
        <v>36.5</v>
      </c>
      <c r="I44" s="2"/>
      <c r="J44" s="2"/>
      <c r="K44" s="2"/>
    </row>
    <row r="45" spans="1:11" thickTop="1" thickBot="1">
      <c r="A45" s="7" t="s">
        <v>118</v>
      </c>
      <c r="B45" s="1" t="s">
        <v>119</v>
      </c>
      <c r="C45" s="2">
        <v>9</v>
      </c>
      <c r="D45" s="2">
        <v>2.5</v>
      </c>
      <c r="E45" s="2"/>
      <c r="F45" s="2"/>
      <c r="G45" s="2"/>
      <c r="H45" s="2">
        <f t="shared" si="1"/>
        <v>11.5</v>
      </c>
      <c r="I45" s="2"/>
      <c r="J45" s="2"/>
      <c r="K45" s="2"/>
    </row>
    <row r="46" spans="1:11" thickTop="1" thickBot="1">
      <c r="A46" s="8" t="s">
        <v>135</v>
      </c>
      <c r="B46" s="2" t="s">
        <v>175</v>
      </c>
      <c r="C46" s="2">
        <v>14</v>
      </c>
      <c r="D46" s="2">
        <v>11</v>
      </c>
      <c r="E46" s="2">
        <v>9</v>
      </c>
      <c r="F46" s="2">
        <v>5</v>
      </c>
      <c r="G46" s="2"/>
      <c r="H46" s="2">
        <f t="shared" si="1"/>
        <v>39</v>
      </c>
      <c r="I46" s="2">
        <v>23</v>
      </c>
      <c r="J46" s="2">
        <f>Table1[[#This Row],[Предиспитни поени]]+Table1[[#This Row],[Испит]]</f>
        <v>62</v>
      </c>
      <c r="K46" s="2">
        <v>7</v>
      </c>
    </row>
    <row r="47" spans="1:11" thickTop="1" thickBot="1">
      <c r="A47" s="7" t="s">
        <v>71</v>
      </c>
      <c r="B47" s="1" t="s">
        <v>72</v>
      </c>
      <c r="C47" s="2">
        <v>13</v>
      </c>
      <c r="D47" s="2">
        <v>13</v>
      </c>
      <c r="E47" s="2">
        <v>10</v>
      </c>
      <c r="F47" s="2">
        <v>5</v>
      </c>
      <c r="G47" s="2">
        <v>10</v>
      </c>
      <c r="H47" s="2">
        <f t="shared" si="1"/>
        <v>51</v>
      </c>
      <c r="I47" s="2">
        <v>40</v>
      </c>
      <c r="J47" s="2">
        <f>Table1[[#This Row],[Предиспитни поени]]+Table1[[#This Row],[Испит]]</f>
        <v>91</v>
      </c>
      <c r="K47" s="2">
        <v>10</v>
      </c>
    </row>
    <row r="48" spans="1:11" thickTop="1" thickBot="1">
      <c r="A48" s="7" t="s">
        <v>38</v>
      </c>
      <c r="B48" s="1" t="s">
        <v>39</v>
      </c>
      <c r="C48" s="2">
        <v>8.5</v>
      </c>
      <c r="D48" s="2">
        <v>10.5</v>
      </c>
      <c r="E48" s="2">
        <v>5</v>
      </c>
      <c r="F48" s="2">
        <v>5</v>
      </c>
      <c r="G48" s="2">
        <v>8</v>
      </c>
      <c r="H48" s="2">
        <f t="shared" si="1"/>
        <v>37</v>
      </c>
      <c r="I48" s="2">
        <v>24</v>
      </c>
      <c r="J48" s="2">
        <f>Table1[[#This Row],[Предиспитни поени]]+Table1[[#This Row],[Испит]]</f>
        <v>61</v>
      </c>
      <c r="K48" s="2">
        <v>7</v>
      </c>
    </row>
    <row r="49" spans="1:11" thickTop="1" thickBot="1">
      <c r="A49" s="7" t="s">
        <v>115</v>
      </c>
      <c r="B49" s="1" t="s">
        <v>104</v>
      </c>
      <c r="C49" s="2">
        <v>8.5</v>
      </c>
      <c r="D49" s="2">
        <v>15</v>
      </c>
      <c r="E49" s="2">
        <v>2.5</v>
      </c>
      <c r="F49" s="2"/>
      <c r="G49" s="2"/>
      <c r="H49" s="2">
        <f t="shared" si="1"/>
        <v>26</v>
      </c>
      <c r="I49" s="2">
        <v>31</v>
      </c>
      <c r="J49" s="2">
        <f>Table1[[#This Row],[Предиспитни поени]]+Table1[[#This Row],[Испит]]</f>
        <v>57</v>
      </c>
      <c r="K49" s="2">
        <v>6</v>
      </c>
    </row>
    <row r="50" spans="1:11" thickTop="1" thickBot="1">
      <c r="A50" s="8" t="s">
        <v>151</v>
      </c>
      <c r="B50" s="2" t="s">
        <v>190</v>
      </c>
      <c r="C50" s="2">
        <v>9</v>
      </c>
      <c r="D50" s="2">
        <v>9</v>
      </c>
      <c r="E50" s="2">
        <v>0</v>
      </c>
      <c r="F50" s="2">
        <v>5</v>
      </c>
      <c r="G50" s="2">
        <v>5</v>
      </c>
      <c r="H50" s="2">
        <f t="shared" si="1"/>
        <v>28</v>
      </c>
      <c r="I50" s="2">
        <v>35</v>
      </c>
      <c r="J50" s="2">
        <f>Table1[[#This Row],[Предиспитни поени]]+Table1[[#This Row],[Испит]]</f>
        <v>63</v>
      </c>
      <c r="K50" s="2">
        <v>7</v>
      </c>
    </row>
    <row r="51" spans="1:11" thickTop="1" thickBot="1">
      <c r="A51" s="7" t="s">
        <v>48</v>
      </c>
      <c r="B51" s="1" t="s">
        <v>49</v>
      </c>
      <c r="C51" s="2">
        <v>11.5</v>
      </c>
      <c r="D51" s="2">
        <v>9</v>
      </c>
      <c r="E51" s="2">
        <v>2.5</v>
      </c>
      <c r="F51" s="2">
        <v>5</v>
      </c>
      <c r="G51" s="2">
        <v>6</v>
      </c>
      <c r="H51" s="2">
        <f t="shared" si="1"/>
        <v>34</v>
      </c>
      <c r="I51" s="2">
        <v>17</v>
      </c>
      <c r="J51" s="2">
        <f>Table1[[#This Row],[Предиспитни поени]]+Table1[[#This Row],[Испит]]</f>
        <v>51</v>
      </c>
      <c r="K51" s="2">
        <v>6</v>
      </c>
    </row>
    <row r="52" spans="1:11" thickTop="1" thickBot="1">
      <c r="A52" s="11" t="s">
        <v>206</v>
      </c>
      <c r="B52" s="1" t="s">
        <v>207</v>
      </c>
      <c r="C52" s="2">
        <v>8</v>
      </c>
      <c r="D52" s="2">
        <v>9</v>
      </c>
      <c r="E52" s="2">
        <v>2</v>
      </c>
      <c r="F52" s="2">
        <v>5</v>
      </c>
      <c r="G52" s="2">
        <v>4</v>
      </c>
      <c r="H52" s="2">
        <f t="shared" si="1"/>
        <v>28</v>
      </c>
      <c r="I52" s="2">
        <v>6</v>
      </c>
      <c r="J52" s="4"/>
      <c r="K52" s="2">
        <v>5</v>
      </c>
    </row>
    <row r="53" spans="1:11" thickTop="1" thickBot="1">
      <c r="A53" s="8" t="s">
        <v>136</v>
      </c>
      <c r="B53" s="2" t="s">
        <v>176</v>
      </c>
      <c r="C53" s="2">
        <v>15</v>
      </c>
      <c r="D53" s="2">
        <v>15</v>
      </c>
      <c r="E53" s="2">
        <v>10</v>
      </c>
      <c r="F53" s="2">
        <v>5</v>
      </c>
      <c r="G53" s="2"/>
      <c r="H53" s="2">
        <f t="shared" si="1"/>
        <v>45</v>
      </c>
      <c r="I53" s="2">
        <v>29</v>
      </c>
      <c r="J53" s="2">
        <f>Table1[[#This Row],[Предиспитни поени]]+Table1[[#This Row],[Испит]]</f>
        <v>74</v>
      </c>
      <c r="K53" s="2">
        <v>8</v>
      </c>
    </row>
    <row r="54" spans="1:11" thickTop="1" thickBot="1">
      <c r="A54" s="7" t="s">
        <v>32</v>
      </c>
      <c r="B54" s="1" t="s">
        <v>33</v>
      </c>
      <c r="C54" s="2"/>
      <c r="D54" s="2"/>
      <c r="E54" s="2">
        <v>2</v>
      </c>
      <c r="F54" s="2">
        <v>5</v>
      </c>
      <c r="G54" s="2"/>
      <c r="H54" s="2">
        <f t="shared" si="1"/>
        <v>7</v>
      </c>
      <c r="I54" s="2"/>
      <c r="J54" s="2"/>
      <c r="K54" s="2"/>
    </row>
    <row r="55" spans="1:11" thickTop="1" thickBot="1">
      <c r="A55" s="17" t="s">
        <v>216</v>
      </c>
      <c r="B55" s="1" t="s">
        <v>217</v>
      </c>
      <c r="C55" s="2">
        <v>3.5</v>
      </c>
      <c r="D55" s="2">
        <v>10</v>
      </c>
      <c r="E55" s="2"/>
      <c r="F55" s="2"/>
      <c r="G55" s="2"/>
      <c r="H55" s="2">
        <f t="shared" si="1"/>
        <v>13.5</v>
      </c>
      <c r="I55" s="2"/>
      <c r="J55" s="4"/>
      <c r="K55" s="2"/>
    </row>
    <row r="56" spans="1:11" thickTop="1" thickBot="1">
      <c r="A56" s="7" t="s">
        <v>92</v>
      </c>
      <c r="B56" s="1" t="s">
        <v>93</v>
      </c>
      <c r="C56" s="2">
        <v>10</v>
      </c>
      <c r="D56" s="2"/>
      <c r="E56" s="2"/>
      <c r="F56" s="2"/>
      <c r="G56" s="2"/>
      <c r="H56" s="2">
        <f t="shared" si="1"/>
        <v>10</v>
      </c>
      <c r="I56" s="2"/>
      <c r="J56" s="2"/>
      <c r="K56" s="2"/>
    </row>
    <row r="57" spans="1:11" thickTop="1" thickBot="1">
      <c r="A57" s="7" t="s">
        <v>94</v>
      </c>
      <c r="B57" s="1" t="s">
        <v>95</v>
      </c>
      <c r="C57" s="2"/>
      <c r="D57" s="2">
        <v>11</v>
      </c>
      <c r="E57" s="2"/>
      <c r="F57" s="2"/>
      <c r="G57" s="2">
        <v>5</v>
      </c>
      <c r="H57" s="2">
        <f t="shared" si="1"/>
        <v>16</v>
      </c>
      <c r="I57" s="2"/>
      <c r="J57" s="2"/>
      <c r="K57" s="2"/>
    </row>
    <row r="58" spans="1:11" thickTop="1" thickBot="1">
      <c r="A58" s="8" t="s">
        <v>137</v>
      </c>
      <c r="B58" s="2" t="s">
        <v>177</v>
      </c>
      <c r="C58" s="2">
        <v>15</v>
      </c>
      <c r="D58" s="2">
        <v>15</v>
      </c>
      <c r="E58" s="2">
        <v>10</v>
      </c>
      <c r="F58" s="2">
        <v>5</v>
      </c>
      <c r="G58" s="2">
        <v>9</v>
      </c>
      <c r="H58" s="2">
        <f t="shared" si="1"/>
        <v>54</v>
      </c>
      <c r="I58" s="2">
        <v>33</v>
      </c>
      <c r="J58" s="2">
        <f>Table1[[#This Row],[Предиспитни поени]]+Table1[[#This Row],[Испит]]</f>
        <v>87</v>
      </c>
      <c r="K58" s="2">
        <v>9</v>
      </c>
    </row>
    <row r="59" spans="1:11" thickTop="1" thickBot="1">
      <c r="A59" s="8" t="s">
        <v>147</v>
      </c>
      <c r="B59" s="2" t="s">
        <v>187</v>
      </c>
      <c r="C59" s="2">
        <v>8</v>
      </c>
      <c r="D59" s="2">
        <v>8</v>
      </c>
      <c r="E59" s="2">
        <v>0</v>
      </c>
      <c r="F59" s="2">
        <v>0</v>
      </c>
      <c r="G59" s="2"/>
      <c r="H59" s="2">
        <f t="shared" si="1"/>
        <v>16</v>
      </c>
      <c r="I59" s="2"/>
      <c r="J59" s="2"/>
      <c r="K59" s="2"/>
    </row>
    <row r="60" spans="1:11" thickTop="1" thickBot="1">
      <c r="A60" s="8" t="s">
        <v>161</v>
      </c>
      <c r="B60" s="2" t="s">
        <v>201</v>
      </c>
      <c r="C60" s="2">
        <v>10</v>
      </c>
      <c r="D60" s="2">
        <v>11</v>
      </c>
      <c r="E60" s="2">
        <v>0</v>
      </c>
      <c r="F60" s="2"/>
      <c r="G60" s="2"/>
      <c r="H60" s="2">
        <f t="shared" si="1"/>
        <v>21</v>
      </c>
      <c r="I60" s="2"/>
      <c r="J60" s="2"/>
      <c r="K60" s="2"/>
    </row>
    <row r="61" spans="1:11" thickTop="1" thickBot="1">
      <c r="A61" s="7" t="s">
        <v>52</v>
      </c>
      <c r="B61" s="1" t="s">
        <v>53</v>
      </c>
      <c r="C61" s="2">
        <v>13</v>
      </c>
      <c r="D61" s="2">
        <v>13</v>
      </c>
      <c r="E61" s="2">
        <v>10</v>
      </c>
      <c r="F61" s="2">
        <v>5</v>
      </c>
      <c r="G61" s="2">
        <v>10</v>
      </c>
      <c r="H61" s="2">
        <f t="shared" si="1"/>
        <v>51</v>
      </c>
      <c r="I61" s="2">
        <v>40</v>
      </c>
      <c r="J61" s="2">
        <f>Table1[[#This Row],[Предиспитни поени]]+Table1[[#This Row],[Испит]]</f>
        <v>91</v>
      </c>
      <c r="K61" s="2">
        <v>10</v>
      </c>
    </row>
    <row r="62" spans="1:11" thickTop="1" thickBot="1">
      <c r="A62" s="8" t="s">
        <v>156</v>
      </c>
      <c r="B62" s="2" t="s">
        <v>196</v>
      </c>
      <c r="C62" s="2">
        <v>15</v>
      </c>
      <c r="D62" s="2">
        <v>9</v>
      </c>
      <c r="E62" s="2">
        <v>0</v>
      </c>
      <c r="F62" s="2"/>
      <c r="G62" s="2"/>
      <c r="H62" s="2">
        <f t="shared" si="1"/>
        <v>24</v>
      </c>
      <c r="I62" s="2"/>
      <c r="J62" s="2"/>
      <c r="K62" s="2"/>
    </row>
    <row r="63" spans="1:11" thickTop="1" thickBot="1">
      <c r="A63" s="8" t="s">
        <v>138</v>
      </c>
      <c r="B63" s="2" t="s">
        <v>178</v>
      </c>
      <c r="C63" s="2">
        <v>15</v>
      </c>
      <c r="D63" s="2">
        <v>15</v>
      </c>
      <c r="E63" s="2">
        <v>10</v>
      </c>
      <c r="F63" s="2">
        <v>5</v>
      </c>
      <c r="G63" s="2">
        <v>10</v>
      </c>
      <c r="H63" s="2">
        <f t="shared" si="1"/>
        <v>55</v>
      </c>
      <c r="I63" s="2">
        <v>39</v>
      </c>
      <c r="J63" s="2">
        <f>Table1[[#This Row],[Предиспитни поени]]+Table1[[#This Row],[Испит]]</f>
        <v>94</v>
      </c>
      <c r="K63" s="2">
        <v>10</v>
      </c>
    </row>
    <row r="64" spans="1:11" thickTop="1" thickBot="1">
      <c r="A64" s="8" t="s">
        <v>155</v>
      </c>
      <c r="B64" s="2" t="s">
        <v>194</v>
      </c>
      <c r="C64" s="2">
        <v>10</v>
      </c>
      <c r="D64" s="2">
        <v>8</v>
      </c>
      <c r="E64" s="2">
        <v>6</v>
      </c>
      <c r="F64" s="2">
        <v>0</v>
      </c>
      <c r="G64" s="2">
        <v>9</v>
      </c>
      <c r="H64" s="2">
        <f t="shared" si="1"/>
        <v>33</v>
      </c>
      <c r="I64" s="2">
        <v>36</v>
      </c>
      <c r="J64" s="2">
        <f>Table1[[#This Row],[Предиспитни поени]]+Table1[[#This Row],[Испит]]</f>
        <v>69</v>
      </c>
      <c r="K64" s="2">
        <v>7</v>
      </c>
    </row>
    <row r="65" spans="1:11" thickTop="1" thickBot="1">
      <c r="A65" s="7" t="s">
        <v>40</v>
      </c>
      <c r="B65" s="1" t="s">
        <v>41</v>
      </c>
      <c r="C65" s="2">
        <v>6</v>
      </c>
      <c r="D65" s="2">
        <v>1.5</v>
      </c>
      <c r="E65" s="2">
        <v>3</v>
      </c>
      <c r="F65" s="2">
        <v>5</v>
      </c>
      <c r="G65" s="2"/>
      <c r="H65" s="2">
        <f t="shared" si="1"/>
        <v>15.5</v>
      </c>
      <c r="I65" s="2"/>
      <c r="J65" s="2"/>
      <c r="K65" s="2"/>
    </row>
    <row r="66" spans="1:11" thickTop="1" thickBot="1">
      <c r="A66" s="7" t="s">
        <v>96</v>
      </c>
      <c r="B66" s="1" t="s">
        <v>97</v>
      </c>
      <c r="C66" s="2"/>
      <c r="D66" s="2"/>
      <c r="E66" s="2"/>
      <c r="F66" s="2"/>
      <c r="G66" s="2"/>
      <c r="H66" s="2">
        <f t="shared" si="1"/>
        <v>0</v>
      </c>
      <c r="I66" s="2"/>
      <c r="J66" s="2"/>
      <c r="K66" s="2"/>
    </row>
    <row r="67" spans="1:11" thickTop="1" thickBot="1">
      <c r="A67" s="8" t="s">
        <v>139</v>
      </c>
      <c r="B67" t="s">
        <v>179</v>
      </c>
      <c r="C67">
        <v>14</v>
      </c>
      <c r="D67">
        <v>12</v>
      </c>
      <c r="E67">
        <v>10</v>
      </c>
      <c r="F67">
        <v>5</v>
      </c>
      <c r="G67">
        <v>10</v>
      </c>
      <c r="H67" s="2">
        <f t="shared" si="1"/>
        <v>51</v>
      </c>
      <c r="I67">
        <v>40</v>
      </c>
      <c r="J67" s="2">
        <f>Table1[[#This Row],[Предиспитни поени]]+Table1[[#This Row],[Испит]]</f>
        <v>91</v>
      </c>
      <c r="K67">
        <v>10</v>
      </c>
    </row>
    <row r="68" spans="1:11" thickTop="1" thickBot="1">
      <c r="A68" s="7" t="s">
        <v>20</v>
      </c>
      <c r="B68" s="5" t="s">
        <v>21</v>
      </c>
      <c r="C68" s="6">
        <v>8.5</v>
      </c>
      <c r="D68" s="6">
        <v>9.5</v>
      </c>
      <c r="E68" s="6">
        <v>6</v>
      </c>
      <c r="F68" s="6">
        <v>5</v>
      </c>
      <c r="G68" s="6"/>
      <c r="H68" s="2">
        <f t="shared" si="1"/>
        <v>29</v>
      </c>
      <c r="I68" s="6">
        <v>27</v>
      </c>
      <c r="J68" s="6">
        <f>Table1[[#This Row],[Предиспитни поени]]+Table1[[#This Row],[Испит]]</f>
        <v>56</v>
      </c>
      <c r="K68" s="6">
        <v>6</v>
      </c>
    </row>
    <row r="69" spans="1:11" thickTop="1" thickBot="1">
      <c r="A69" s="7" t="s">
        <v>102</v>
      </c>
      <c r="B69" s="5" t="s">
        <v>103</v>
      </c>
      <c r="C69" s="6">
        <v>13.5</v>
      </c>
      <c r="D69" s="6">
        <v>1.5</v>
      </c>
      <c r="E69" s="6">
        <v>1</v>
      </c>
      <c r="F69" s="6"/>
      <c r="G69" s="6"/>
      <c r="H69" s="2">
        <f t="shared" si="1"/>
        <v>16</v>
      </c>
      <c r="I69" s="6"/>
      <c r="J69" s="6"/>
      <c r="K69" s="6"/>
    </row>
    <row r="70" spans="1:11" thickTop="1" thickBot="1">
      <c r="A70" s="7" t="s">
        <v>44</v>
      </c>
      <c r="B70" s="5" t="s">
        <v>45</v>
      </c>
      <c r="C70" s="6">
        <v>11</v>
      </c>
      <c r="D70" s="6">
        <v>10</v>
      </c>
      <c r="E70" s="6"/>
      <c r="F70" s="6"/>
      <c r="G70" s="6">
        <v>7</v>
      </c>
      <c r="H70" s="2">
        <f t="shared" si="1"/>
        <v>28</v>
      </c>
      <c r="I70" s="6">
        <v>23</v>
      </c>
      <c r="J70" s="6">
        <f>Table1[[#This Row],[Предиспитни поени]]+Table1[[#This Row],[Испит]]</f>
        <v>51</v>
      </c>
      <c r="K70" s="6">
        <v>6</v>
      </c>
    </row>
    <row r="71" spans="1:11" thickTop="1" thickBot="1">
      <c r="A71" s="7" t="s">
        <v>58</v>
      </c>
      <c r="B71" s="5" t="s">
        <v>59</v>
      </c>
      <c r="C71" s="6">
        <v>14</v>
      </c>
      <c r="D71" s="6">
        <v>9</v>
      </c>
      <c r="E71" s="6">
        <v>10</v>
      </c>
      <c r="F71" s="6">
        <v>5</v>
      </c>
      <c r="G71" s="6">
        <v>10</v>
      </c>
      <c r="H71" s="2">
        <f t="shared" si="1"/>
        <v>48</v>
      </c>
      <c r="I71" s="6">
        <v>23</v>
      </c>
      <c r="J71" s="6">
        <f>Table1[[#This Row],[Предиспитни поени]]+Table1[[#This Row],[Испит]]</f>
        <v>71</v>
      </c>
      <c r="K71" s="6">
        <v>8</v>
      </c>
    </row>
    <row r="72" spans="1:11" thickTop="1" thickBot="1">
      <c r="A72" s="7" t="s">
        <v>81</v>
      </c>
      <c r="B72" s="5" t="s">
        <v>82</v>
      </c>
      <c r="C72" s="6">
        <v>13.5</v>
      </c>
      <c r="D72" s="6">
        <v>0</v>
      </c>
      <c r="E72" s="6">
        <v>2</v>
      </c>
      <c r="F72" s="6"/>
      <c r="G72" s="6">
        <v>6</v>
      </c>
      <c r="H72" s="2">
        <f t="shared" si="1"/>
        <v>21.5</v>
      </c>
      <c r="I72" s="6"/>
      <c r="J72" s="6"/>
      <c r="K72" s="6"/>
    </row>
    <row r="73" spans="1:11" thickTop="1" thickBot="1">
      <c r="A73" s="7" t="s">
        <v>26</v>
      </c>
      <c r="B73" s="5" t="s">
        <v>27</v>
      </c>
      <c r="C73" s="6">
        <v>12</v>
      </c>
      <c r="D73" s="6">
        <v>1.5</v>
      </c>
      <c r="E73" s="6">
        <v>4</v>
      </c>
      <c r="F73" s="6"/>
      <c r="G73" s="6"/>
      <c r="H73" s="2">
        <f t="shared" ref="H73:H102" si="2">C73+D73+E73+F73+G73</f>
        <v>17.5</v>
      </c>
      <c r="I73" s="6"/>
      <c r="J73" s="6"/>
      <c r="K73" s="6"/>
    </row>
    <row r="74" spans="1:11" thickTop="1" thickBot="1">
      <c r="A74" s="7" t="s">
        <v>42</v>
      </c>
      <c r="B74" s="5" t="s">
        <v>43</v>
      </c>
      <c r="C74" s="6">
        <v>8</v>
      </c>
      <c r="D74" s="6">
        <v>9</v>
      </c>
      <c r="E74" s="6"/>
      <c r="F74" s="6"/>
      <c r="G74" s="6"/>
      <c r="H74" s="2">
        <f t="shared" si="2"/>
        <v>17</v>
      </c>
      <c r="I74" s="6">
        <v>29</v>
      </c>
      <c r="J74" s="6">
        <f>Table1[[#This Row],[Предиспитни поени]]+Table1[[#This Row],[Испит]]</f>
        <v>46</v>
      </c>
      <c r="K74" s="6">
        <v>5</v>
      </c>
    </row>
    <row r="75" spans="1:11" thickTop="1" thickBot="1">
      <c r="A75" s="7" t="s">
        <v>24</v>
      </c>
      <c r="B75" s="5" t="s">
        <v>25</v>
      </c>
      <c r="C75" s="6">
        <v>12</v>
      </c>
      <c r="D75" s="6">
        <v>8</v>
      </c>
      <c r="E75" s="6">
        <v>4</v>
      </c>
      <c r="F75" s="6"/>
      <c r="G75" s="6">
        <v>4</v>
      </c>
      <c r="H75" s="2">
        <f t="shared" si="2"/>
        <v>28</v>
      </c>
      <c r="I75" s="6">
        <v>24</v>
      </c>
      <c r="J75" s="6">
        <f>Table1[[#This Row],[Предиспитни поени]]+Table1[[#This Row],[Испит]]</f>
        <v>52</v>
      </c>
      <c r="K75" s="6">
        <v>6</v>
      </c>
    </row>
    <row r="76" spans="1:11" thickTop="1" thickBot="1">
      <c r="A76" s="8" t="s">
        <v>140</v>
      </c>
      <c r="B76" t="s">
        <v>180</v>
      </c>
      <c r="C76">
        <v>12</v>
      </c>
      <c r="D76">
        <v>11</v>
      </c>
      <c r="E76">
        <v>8</v>
      </c>
      <c r="F76">
        <v>5</v>
      </c>
      <c r="G76">
        <v>3</v>
      </c>
      <c r="H76" s="2">
        <f t="shared" si="2"/>
        <v>39</v>
      </c>
    </row>
    <row r="77" spans="1:11" thickTop="1" thickBot="1">
      <c r="A77" s="13" t="s">
        <v>208</v>
      </c>
      <c r="B77" t="s">
        <v>209</v>
      </c>
      <c r="D77">
        <v>2</v>
      </c>
      <c r="H77" s="2">
        <f t="shared" si="2"/>
        <v>2</v>
      </c>
      <c r="J77" s="14"/>
    </row>
    <row r="78" spans="1:11" thickTop="1" thickBot="1">
      <c r="A78" s="7" t="s">
        <v>36</v>
      </c>
      <c r="B78" s="5" t="s">
        <v>37</v>
      </c>
      <c r="C78" s="6">
        <v>14</v>
      </c>
      <c r="D78" s="6">
        <v>12</v>
      </c>
      <c r="E78" s="6">
        <v>10</v>
      </c>
      <c r="F78" s="6">
        <v>5</v>
      </c>
      <c r="G78" s="6">
        <v>8</v>
      </c>
      <c r="H78" s="2">
        <f t="shared" si="2"/>
        <v>49</v>
      </c>
      <c r="I78" s="6">
        <v>32</v>
      </c>
      <c r="J78" s="6">
        <f>Table1[[#This Row],[Предиспитни поени]]+Table1[[#This Row],[Испит]]</f>
        <v>81</v>
      </c>
      <c r="K78" s="6">
        <v>9</v>
      </c>
    </row>
    <row r="79" spans="1:11" thickTop="1" thickBot="1">
      <c r="A79" s="7" t="s">
        <v>69</v>
      </c>
      <c r="B79" s="5" t="s">
        <v>70</v>
      </c>
      <c r="C79" s="6">
        <v>9</v>
      </c>
      <c r="D79" s="6">
        <v>9</v>
      </c>
      <c r="E79" s="6">
        <v>2</v>
      </c>
      <c r="F79" s="6">
        <v>5</v>
      </c>
      <c r="G79" s="6"/>
      <c r="H79" s="2">
        <f t="shared" si="2"/>
        <v>25</v>
      </c>
      <c r="I79" s="6">
        <v>16</v>
      </c>
      <c r="J79" s="6"/>
      <c r="K79" s="6">
        <v>5</v>
      </c>
    </row>
    <row r="80" spans="1:11" thickTop="1" thickBot="1">
      <c r="A80" s="7" t="s">
        <v>83</v>
      </c>
      <c r="B80" s="5" t="s">
        <v>84</v>
      </c>
      <c r="C80" s="6">
        <v>11</v>
      </c>
      <c r="D80" s="6">
        <v>15</v>
      </c>
      <c r="E80" s="6">
        <v>10</v>
      </c>
      <c r="F80" s="6">
        <v>5</v>
      </c>
      <c r="G80" s="6">
        <v>10</v>
      </c>
      <c r="H80" s="2">
        <f t="shared" si="2"/>
        <v>51</v>
      </c>
      <c r="I80" s="6">
        <v>33</v>
      </c>
      <c r="J80" s="6">
        <f>Table1[[#This Row],[Предиспитни поени]]+Table1[[#This Row],[Испит]]</f>
        <v>84</v>
      </c>
      <c r="K80" s="6">
        <v>9</v>
      </c>
    </row>
    <row r="81" spans="1:11" thickTop="1" thickBot="1">
      <c r="A81" s="8" t="s">
        <v>142</v>
      </c>
      <c r="B81" s="6" t="s">
        <v>182</v>
      </c>
      <c r="C81" s="6">
        <v>13</v>
      </c>
      <c r="D81" s="6">
        <v>12</v>
      </c>
      <c r="E81" s="6">
        <v>6</v>
      </c>
      <c r="F81" s="6">
        <v>0</v>
      </c>
      <c r="G81" s="6"/>
      <c r="H81" s="2">
        <f t="shared" si="2"/>
        <v>31</v>
      </c>
      <c r="I81" s="6">
        <v>32</v>
      </c>
      <c r="J81" s="6">
        <f>Table1[[#This Row],[Предиспитни поени]]+Table1[[#This Row],[Испит]]</f>
        <v>63</v>
      </c>
      <c r="K81" s="6">
        <v>7</v>
      </c>
    </row>
    <row r="82" spans="1:11" thickTop="1" thickBot="1">
      <c r="A82" s="8" t="s">
        <v>141</v>
      </c>
      <c r="B82" t="s">
        <v>181</v>
      </c>
      <c r="C82">
        <v>2</v>
      </c>
      <c r="D82">
        <v>9</v>
      </c>
      <c r="E82">
        <v>7</v>
      </c>
      <c r="F82">
        <v>5</v>
      </c>
      <c r="H82" s="2">
        <f t="shared" si="2"/>
        <v>23</v>
      </c>
    </row>
    <row r="83" spans="1:11" thickTop="1" thickBot="1">
      <c r="A83" s="8" t="s">
        <v>143</v>
      </c>
      <c r="B83" t="s">
        <v>183</v>
      </c>
      <c r="C83">
        <v>11</v>
      </c>
      <c r="D83">
        <v>12</v>
      </c>
      <c r="E83">
        <v>8</v>
      </c>
      <c r="F83">
        <v>5</v>
      </c>
      <c r="H83" s="2">
        <f t="shared" si="2"/>
        <v>36</v>
      </c>
      <c r="I83">
        <v>27</v>
      </c>
      <c r="J83">
        <f>Table1[[#This Row],[Предиспитни поени]]+Table1[[#This Row],[Испит]]</f>
        <v>63</v>
      </c>
      <c r="K83">
        <v>7</v>
      </c>
    </row>
    <row r="84" spans="1:11" thickTop="1" thickBot="1">
      <c r="A84" s="8" t="s">
        <v>68</v>
      </c>
      <c r="B84" s="6" t="s">
        <v>195</v>
      </c>
      <c r="C84" s="6">
        <v>12</v>
      </c>
      <c r="D84" s="6">
        <v>13</v>
      </c>
      <c r="E84" s="6">
        <v>8</v>
      </c>
      <c r="F84" s="6">
        <v>0</v>
      </c>
      <c r="G84" s="6">
        <v>10</v>
      </c>
      <c r="H84" s="2">
        <f t="shared" si="2"/>
        <v>43</v>
      </c>
      <c r="I84" s="6">
        <v>41</v>
      </c>
      <c r="J84" s="6">
        <f>Table1[[#This Row],[Предиспитни поени]]+Table1[[#This Row],[Испит]]</f>
        <v>84</v>
      </c>
      <c r="K84" s="6">
        <v>9</v>
      </c>
    </row>
    <row r="85" spans="1:11" thickTop="1" thickBot="1">
      <c r="A85" s="8" t="s">
        <v>144</v>
      </c>
      <c r="B85" t="s">
        <v>184</v>
      </c>
      <c r="C85">
        <v>15</v>
      </c>
      <c r="D85">
        <v>15</v>
      </c>
      <c r="E85">
        <v>10</v>
      </c>
      <c r="F85">
        <v>5</v>
      </c>
      <c r="G85">
        <v>9</v>
      </c>
      <c r="H85" s="2">
        <f t="shared" si="2"/>
        <v>54</v>
      </c>
      <c r="I85">
        <v>37</v>
      </c>
      <c r="J85">
        <f>Table1[[#This Row],[Предиспитни поени]]+Table1[[#This Row],[Испит]]</f>
        <v>91</v>
      </c>
      <c r="K85">
        <v>10</v>
      </c>
    </row>
    <row r="86" spans="1:11" thickTop="1" thickBot="1">
      <c r="A86" s="8" t="s">
        <v>150</v>
      </c>
      <c r="B86" t="s">
        <v>189</v>
      </c>
      <c r="C86">
        <v>12</v>
      </c>
      <c r="D86">
        <v>8</v>
      </c>
      <c r="E86">
        <v>3</v>
      </c>
      <c r="F86">
        <v>5</v>
      </c>
      <c r="H86" s="2">
        <f t="shared" si="2"/>
        <v>28</v>
      </c>
      <c r="I86">
        <v>29</v>
      </c>
      <c r="J86">
        <f>Table1[[#This Row],[Предиспитни поени]]+Table1[[#This Row],[Испит]]</f>
        <v>57</v>
      </c>
      <c r="K86">
        <v>6</v>
      </c>
    </row>
    <row r="87" spans="1:11" thickTop="1" thickBot="1">
      <c r="A87" s="7" t="s">
        <v>120</v>
      </c>
      <c r="B87" s="5" t="s">
        <v>121</v>
      </c>
      <c r="C87" s="6">
        <v>10</v>
      </c>
      <c r="D87" s="6">
        <v>10</v>
      </c>
      <c r="E87" s="6">
        <v>4</v>
      </c>
      <c r="F87" s="6">
        <v>5</v>
      </c>
      <c r="G87" s="6">
        <v>10</v>
      </c>
      <c r="H87" s="2">
        <f t="shared" si="2"/>
        <v>39</v>
      </c>
      <c r="I87" s="6">
        <v>29</v>
      </c>
      <c r="J87" s="6">
        <f>Table1[[#This Row],[Предиспитни поени]]+Table1[[#This Row],[Испит]]</f>
        <v>68</v>
      </c>
      <c r="K87" s="6">
        <v>7</v>
      </c>
    </row>
    <row r="88" spans="1:11" thickTop="1" thickBot="1">
      <c r="A88" s="8" t="s">
        <v>145</v>
      </c>
      <c r="B88" t="s">
        <v>185</v>
      </c>
      <c r="C88">
        <v>11</v>
      </c>
      <c r="D88">
        <v>8</v>
      </c>
      <c r="E88">
        <v>0</v>
      </c>
      <c r="F88">
        <v>5</v>
      </c>
      <c r="G88">
        <v>7</v>
      </c>
      <c r="H88" s="2">
        <f t="shared" si="2"/>
        <v>31</v>
      </c>
      <c r="I88">
        <v>40</v>
      </c>
      <c r="J88" s="6">
        <f>Table1[[#This Row],[Предиспитни поени]]+Table1[[#This Row],[Испит]]</f>
        <v>71</v>
      </c>
      <c r="K88">
        <v>8</v>
      </c>
    </row>
    <row r="89" spans="1:11" thickTop="1" thickBot="1">
      <c r="A89" s="7" t="s">
        <v>54</v>
      </c>
      <c r="B89" s="5" t="s">
        <v>55</v>
      </c>
      <c r="C89" s="6">
        <v>10.5</v>
      </c>
      <c r="D89" s="6">
        <v>1.5</v>
      </c>
      <c r="E89" s="6">
        <v>2</v>
      </c>
      <c r="F89" s="6"/>
      <c r="G89" s="6"/>
      <c r="H89" s="2">
        <f t="shared" si="2"/>
        <v>14</v>
      </c>
      <c r="I89" s="6"/>
      <c r="J89" s="6"/>
      <c r="K89" s="6"/>
    </row>
    <row r="90" spans="1:11" thickTop="1" thickBot="1">
      <c r="A90" s="8" t="s">
        <v>160</v>
      </c>
      <c r="B90" t="s">
        <v>200</v>
      </c>
      <c r="C90">
        <v>9</v>
      </c>
      <c r="D90">
        <v>8</v>
      </c>
      <c r="E90">
        <v>0</v>
      </c>
      <c r="H90" s="2">
        <f t="shared" si="2"/>
        <v>17</v>
      </c>
      <c r="J90" s="6"/>
    </row>
    <row r="91" spans="1:11" thickTop="1" thickBot="1">
      <c r="A91" s="7" t="s">
        <v>66</v>
      </c>
      <c r="B91" s="5" t="s">
        <v>67</v>
      </c>
      <c r="C91" s="6">
        <v>10.5</v>
      </c>
      <c r="D91" s="6">
        <v>8.5</v>
      </c>
      <c r="E91" s="6">
        <v>9</v>
      </c>
      <c r="F91" s="6">
        <v>5</v>
      </c>
      <c r="G91" s="6">
        <v>8</v>
      </c>
      <c r="H91" s="2">
        <f t="shared" si="2"/>
        <v>41</v>
      </c>
      <c r="I91" s="6">
        <v>33</v>
      </c>
      <c r="J91" s="6">
        <f>Table1[[#This Row],[Предиспитни поени]]+Table1[[#This Row],[Испит]]</f>
        <v>74</v>
      </c>
      <c r="K91" s="6">
        <v>8</v>
      </c>
    </row>
    <row r="92" spans="1:11" thickTop="1" thickBot="1">
      <c r="A92" s="8" t="s">
        <v>154</v>
      </c>
      <c r="B92" s="6" t="s">
        <v>193</v>
      </c>
      <c r="C92" s="6">
        <v>8</v>
      </c>
      <c r="D92" s="6">
        <v>8</v>
      </c>
      <c r="E92" s="6">
        <v>3</v>
      </c>
      <c r="F92" s="6">
        <v>0</v>
      </c>
      <c r="G92" s="6">
        <v>5</v>
      </c>
      <c r="H92" s="2">
        <f t="shared" si="2"/>
        <v>24</v>
      </c>
      <c r="I92" s="6"/>
      <c r="J92" s="6"/>
      <c r="K92" s="6"/>
    </row>
    <row r="93" spans="1:11" thickTop="1" thickBot="1">
      <c r="A93" s="8" t="s">
        <v>159</v>
      </c>
      <c r="B93" s="6" t="s">
        <v>199</v>
      </c>
      <c r="C93" s="6">
        <v>14</v>
      </c>
      <c r="D93" s="6">
        <v>11</v>
      </c>
      <c r="E93" s="6">
        <v>0</v>
      </c>
      <c r="F93" s="6"/>
      <c r="G93" s="6"/>
      <c r="H93" s="2">
        <f t="shared" si="2"/>
        <v>25</v>
      </c>
      <c r="I93" s="6"/>
      <c r="J93" s="6"/>
      <c r="K93" s="6"/>
    </row>
    <row r="94" spans="1:11" thickTop="1" thickBot="1">
      <c r="A94" s="7" t="s">
        <v>28</v>
      </c>
      <c r="B94" s="5" t="s">
        <v>29</v>
      </c>
      <c r="C94" s="6">
        <v>8.5</v>
      </c>
      <c r="D94" s="6">
        <v>10</v>
      </c>
      <c r="E94" s="6">
        <v>4.5</v>
      </c>
      <c r="F94" s="6"/>
      <c r="G94" s="6">
        <v>7</v>
      </c>
      <c r="H94" s="2">
        <f t="shared" si="2"/>
        <v>30</v>
      </c>
      <c r="I94" s="6">
        <v>31</v>
      </c>
      <c r="J94" s="6">
        <f>Table1[[#This Row],[Предиспитни поени]]+Table1[[#This Row],[Испит]]</f>
        <v>61</v>
      </c>
      <c r="K94" s="6">
        <v>7</v>
      </c>
    </row>
    <row r="95" spans="1:11" thickTop="1" thickBot="1">
      <c r="A95" s="7" t="s">
        <v>12</v>
      </c>
      <c r="B95" s="5" t="s">
        <v>13</v>
      </c>
      <c r="C95" s="6">
        <v>11</v>
      </c>
      <c r="D95" s="6">
        <v>8</v>
      </c>
      <c r="E95" s="6">
        <v>1</v>
      </c>
      <c r="F95" s="6"/>
      <c r="G95" s="6">
        <v>9</v>
      </c>
      <c r="H95" s="2">
        <f t="shared" si="2"/>
        <v>29</v>
      </c>
      <c r="I95" s="6">
        <v>29</v>
      </c>
      <c r="J95" s="6">
        <f>Table1[[#This Row],[Предиспитни поени]]+Table1[[#This Row],[Испит]]</f>
        <v>58</v>
      </c>
      <c r="K95" s="6">
        <v>6</v>
      </c>
    </row>
    <row r="96" spans="1:11" thickTop="1" thickBot="1">
      <c r="A96" s="8" t="s">
        <v>146</v>
      </c>
      <c r="B96" s="6" t="s">
        <v>186</v>
      </c>
      <c r="C96" s="6">
        <v>11</v>
      </c>
      <c r="D96" s="6">
        <v>8</v>
      </c>
      <c r="E96" s="6">
        <v>0</v>
      </c>
      <c r="F96" s="6">
        <v>0</v>
      </c>
      <c r="G96" s="6">
        <v>9</v>
      </c>
      <c r="H96" s="2">
        <f t="shared" si="2"/>
        <v>28</v>
      </c>
      <c r="I96" s="6">
        <v>22</v>
      </c>
      <c r="J96" s="6"/>
      <c r="K96" s="6">
        <v>5</v>
      </c>
    </row>
    <row r="97" spans="1:11" thickTop="1" thickBot="1">
      <c r="A97" s="7" t="s">
        <v>73</v>
      </c>
      <c r="B97" s="5" t="s">
        <v>74</v>
      </c>
      <c r="C97" s="6">
        <v>8</v>
      </c>
      <c r="D97" s="6">
        <v>3.5</v>
      </c>
      <c r="E97" s="6">
        <v>3.5</v>
      </c>
      <c r="F97" s="6">
        <v>5</v>
      </c>
      <c r="G97" s="6">
        <v>5</v>
      </c>
      <c r="H97" s="2">
        <f t="shared" si="2"/>
        <v>25</v>
      </c>
      <c r="I97" s="6"/>
      <c r="J97" s="6"/>
      <c r="K97" s="6"/>
    </row>
    <row r="98" spans="1:11" thickTop="1" thickBot="1">
      <c r="A98" s="7" t="s">
        <v>60</v>
      </c>
      <c r="B98" s="5" t="s">
        <v>61</v>
      </c>
      <c r="C98" s="6">
        <v>8</v>
      </c>
      <c r="D98" s="6">
        <v>8.5</v>
      </c>
      <c r="E98" s="6">
        <v>7.5</v>
      </c>
      <c r="F98" s="6">
        <v>5</v>
      </c>
      <c r="G98" s="6">
        <v>7</v>
      </c>
      <c r="H98" s="2">
        <f t="shared" si="2"/>
        <v>36</v>
      </c>
      <c r="I98" s="6">
        <v>19</v>
      </c>
      <c r="J98" s="6">
        <f>Table1[[#This Row],[Предиспитни поени]]+Table1[[#This Row],[Испит]]</f>
        <v>55</v>
      </c>
      <c r="K98" s="6">
        <v>6</v>
      </c>
    </row>
    <row r="99" spans="1:11" thickTop="1" thickBot="1">
      <c r="A99" s="7" t="s">
        <v>50</v>
      </c>
      <c r="B99" s="5" t="s">
        <v>51</v>
      </c>
      <c r="C99" s="6">
        <v>11</v>
      </c>
      <c r="D99" s="6">
        <v>14</v>
      </c>
      <c r="E99" s="6"/>
      <c r="F99" s="6"/>
      <c r="G99" s="6">
        <v>10</v>
      </c>
      <c r="H99" s="2">
        <f t="shared" si="2"/>
        <v>35</v>
      </c>
      <c r="I99" s="6">
        <v>38</v>
      </c>
      <c r="J99" s="6">
        <f>Table1[[#This Row],[Предиспитни поени]]+Table1[[#This Row],[Испит]]</f>
        <v>73</v>
      </c>
      <c r="K99" s="6">
        <v>8</v>
      </c>
    </row>
    <row r="100" spans="1:11" thickTop="1" thickBot="1">
      <c r="A100" s="7" t="s">
        <v>2</v>
      </c>
      <c r="B100" s="5" t="s">
        <v>3</v>
      </c>
      <c r="C100" s="6">
        <v>8</v>
      </c>
      <c r="D100" s="6">
        <v>10</v>
      </c>
      <c r="E100" s="6">
        <v>2</v>
      </c>
      <c r="F100" s="6"/>
      <c r="G100" s="6">
        <v>4</v>
      </c>
      <c r="H100" s="2">
        <f t="shared" si="2"/>
        <v>24</v>
      </c>
      <c r="I100" s="6">
        <v>16</v>
      </c>
      <c r="J100" s="6"/>
      <c r="K100" s="6">
        <v>5</v>
      </c>
    </row>
    <row r="101" spans="1:11" thickTop="1" thickBot="1">
      <c r="A101" s="11" t="s">
        <v>204</v>
      </c>
      <c r="B101" s="5" t="s">
        <v>205</v>
      </c>
      <c r="C101" s="6"/>
      <c r="D101" s="6">
        <v>9</v>
      </c>
      <c r="E101" s="6"/>
      <c r="F101" s="6"/>
      <c r="G101" s="6"/>
      <c r="H101" s="2">
        <f t="shared" si="2"/>
        <v>9</v>
      </c>
      <c r="I101" s="6"/>
      <c r="J101" s="12"/>
      <c r="K101" s="6"/>
    </row>
    <row r="102" spans="1:11" thickTop="1" thickBot="1">
      <c r="A102" s="7" t="s">
        <v>85</v>
      </c>
      <c r="B102" s="5" t="s">
        <v>86</v>
      </c>
      <c r="C102" s="6">
        <v>4.5</v>
      </c>
      <c r="D102" s="6">
        <v>1.5</v>
      </c>
      <c r="E102" s="6"/>
      <c r="F102" s="6"/>
      <c r="G102" s="6">
        <v>6</v>
      </c>
      <c r="H102" s="2">
        <f t="shared" si="2"/>
        <v>12</v>
      </c>
      <c r="I102" s="6"/>
      <c r="J102" s="6"/>
      <c r="K102" s="6"/>
    </row>
    <row r="103" spans="1:11" thickTop="1" thickBot="1">
      <c r="A103" s="16" t="s">
        <v>210</v>
      </c>
      <c r="B103" s="6" t="s">
        <v>211</v>
      </c>
      <c r="C103" s="6">
        <v>5</v>
      </c>
      <c r="D103" s="6">
        <v>8</v>
      </c>
      <c r="E103" s="6"/>
      <c r="F103" s="6"/>
      <c r="G103" s="6"/>
      <c r="H103" s="6"/>
      <c r="I103" s="6"/>
      <c r="J103" s="12"/>
      <c r="K103" s="6"/>
    </row>
    <row r="104" spans="1:11" thickTop="1" thickBot="1">
      <c r="A104" s="16" t="s">
        <v>212</v>
      </c>
      <c r="B104" s="6" t="s">
        <v>213</v>
      </c>
      <c r="C104" s="6">
        <v>5</v>
      </c>
      <c r="D104" s="6"/>
      <c r="E104" s="6"/>
      <c r="F104" s="6"/>
      <c r="G104" s="6"/>
      <c r="H104" s="6"/>
      <c r="I104" s="6"/>
      <c r="J104" s="12"/>
      <c r="K104" s="6"/>
    </row>
    <row r="105" spans="1:11" thickTop="1" thickBot="1">
      <c r="A105" s="16" t="s">
        <v>214</v>
      </c>
      <c r="B105" s="6" t="s">
        <v>215</v>
      </c>
      <c r="C105" s="6">
        <v>6</v>
      </c>
      <c r="D105" s="6"/>
      <c r="E105" s="6"/>
      <c r="F105" s="6"/>
      <c r="G105" s="6"/>
      <c r="H105" s="6"/>
      <c r="I105" s="6"/>
      <c r="J105" s="12"/>
      <c r="K105" s="6"/>
    </row>
    <row r="107" spans="1:11" ht="15"/>
    <row r="108" spans="1:11" ht="15"/>
    <row r="109" spans="1:11" ht="15"/>
    <row r="110" spans="1:11" ht="15"/>
    <row r="111" spans="1:11" ht="15"/>
    <row r="112" spans="1:11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</sheetData>
  <conditionalFormatting sqref="C1">
    <cfRule type="dataBar" priority="4">
      <dataBar>
        <cfvo type="min" val="0"/>
        <cfvo type="max" val="0"/>
        <color rgb="FFFF555A"/>
      </dataBar>
    </cfRule>
  </conditionalFormatting>
  <conditionalFormatting sqref="D1:D1048576">
    <cfRule type="dataBar" priority="3">
      <dataBar>
        <cfvo type="min" val="0"/>
        <cfvo type="max" val="0"/>
        <color rgb="FFFF555A"/>
      </dataBar>
      <extLst>
        <ext xmlns:x14="http://schemas.microsoft.com/office/spreadsheetml/2009/9/main" uri="{B025F937-C7B1-47D3-B67F-A62EFF666E3E}">
          <x14:id>{208D9999-6AFC-49B1-9785-D986990FD5A9}</x14:id>
        </ext>
      </extLst>
    </cfRule>
  </conditionalFormatting>
  <conditionalFormatting sqref="C1:C1048576">
    <cfRule type="dataBar" priority="2">
      <dataBar>
        <cfvo type="min" val="0"/>
        <cfvo type="max" val="0"/>
        <color rgb="FFFF555A"/>
      </dataBar>
      <extLst>
        <ext xmlns:x14="http://schemas.microsoft.com/office/spreadsheetml/2009/9/main" uri="{B025F937-C7B1-47D3-B67F-A62EFF666E3E}">
          <x14:id>{617A9F93-1695-4D08-8296-B86D3EF399C2}</x14:id>
        </ext>
      </extLst>
    </cfRule>
  </conditionalFormatting>
  <conditionalFormatting sqref="I1:I1048576">
    <cfRule type="dataBar" priority="1">
      <dataBar>
        <cfvo type="min" val="0"/>
        <cfvo type="max" val="0"/>
        <color rgb="FFFF555A"/>
      </dataBar>
      <extLst>
        <ext xmlns:x14="http://schemas.microsoft.com/office/spreadsheetml/2009/9/main" uri="{B025F937-C7B1-47D3-B67F-A62EFF666E3E}">
          <x14:id>{A5FFA812-FD6A-40CC-8E31-18ACDE9530E1}</x14:id>
        </ext>
      </extLst>
    </cfRule>
  </conditionalFormatting>
  <conditionalFormatting sqref="C2:C65540">
    <cfRule type="dataBar" priority="6">
      <dataBar>
        <cfvo type="min" val="0"/>
        <cfvo type="max" val="0"/>
        <color rgb="FFFF555A"/>
      </dataBar>
    </cfRule>
  </conditionalFormatting>
  <pageMargins left="0.75" right="0.75" top="1" bottom="1" header="0.5" footer="0.5"/>
  <pageSetup orientation="portrait" horizontalDpi="300" verticalDpi="300" r:id="rId1"/>
  <headerFooter alignWithMargins="0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8D9999-6AFC-49B1-9785-D986990FD5A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D1:D1048576</xm:sqref>
        </x14:conditionalFormatting>
        <x14:conditionalFormatting xmlns:xm="http://schemas.microsoft.com/office/excel/2006/main">
          <x14:cfRule type="dataBar" id="{617A9F93-1695-4D08-8296-B86D3EF399C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C1:C1048576</xm:sqref>
        </x14:conditionalFormatting>
        <x14:conditionalFormatting xmlns:xm="http://schemas.microsoft.com/office/excel/2006/main">
          <x14:cfRule type="dataBar" id="{A5FFA812-FD6A-40CC-8E31-18ACDE9530E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I1:I1048576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spisak_studenata_3-16Z-VFR1Y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Obradovic</dc:creator>
  <cp:lastModifiedBy>a</cp:lastModifiedBy>
  <dcterms:created xsi:type="dcterms:W3CDTF">2016-11-29T15:07:21Z</dcterms:created>
  <dcterms:modified xsi:type="dcterms:W3CDTF">2017-05-22T09:14:10Z</dcterms:modified>
</cp:coreProperties>
</file>