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spisak_studenata_3-15L-PFR1Y" sheetId="1" r:id="rId1"/>
    <sheet name="Sheet3" sheetId="4" r:id="rId2"/>
  </sheets>
  <definedNames>
    <definedName name="_xlnm._FilterDatabase" localSheetId="0" hidden="1">'spisak_studenata_3-15L-PFR1Y'!$A$4:$M$7</definedName>
  </definedNames>
  <calcPr calcId="144525"/>
</workbook>
</file>

<file path=xl/calcChain.xml><?xml version="1.0" encoding="utf-8"?>
<calcChain xmlns="http://schemas.openxmlformats.org/spreadsheetml/2006/main">
  <c r="H9" i="1" l="1"/>
  <c r="J9" i="1" s="1"/>
  <c r="K9" i="1" s="1"/>
  <c r="H28" i="4" l="1"/>
  <c r="J28" i="4" s="1"/>
  <c r="K28" i="4" s="1"/>
  <c r="J27" i="4"/>
  <c r="K27" i="4" s="1"/>
  <c r="H27" i="4"/>
  <c r="H26" i="4"/>
  <c r="J26" i="4" s="1"/>
  <c r="K26" i="4" s="1"/>
  <c r="H25" i="4"/>
  <c r="J25" i="4" s="1"/>
  <c r="K25" i="4" s="1"/>
  <c r="H24" i="4"/>
  <c r="J24" i="4" s="1"/>
  <c r="K24" i="4" s="1"/>
  <c r="J23" i="4"/>
  <c r="K23" i="4" s="1"/>
  <c r="H23" i="4"/>
  <c r="H22" i="4"/>
  <c r="J22" i="4" s="1"/>
  <c r="K22" i="4" s="1"/>
  <c r="H21" i="4"/>
  <c r="J21" i="4" s="1"/>
  <c r="K21" i="4" s="1"/>
  <c r="H20" i="4"/>
  <c r="J20" i="4" s="1"/>
  <c r="K20" i="4" s="1"/>
  <c r="J19" i="4"/>
  <c r="K19" i="4" s="1"/>
  <c r="H19" i="4"/>
  <c r="H18" i="4"/>
  <c r="J18" i="4" s="1"/>
  <c r="K18" i="4" s="1"/>
  <c r="H17" i="4"/>
  <c r="J17" i="4" s="1"/>
  <c r="K17" i="4" s="1"/>
  <c r="H16" i="4"/>
  <c r="J16" i="4" s="1"/>
  <c r="K16" i="4" s="1"/>
  <c r="J15" i="4"/>
  <c r="K15" i="4" s="1"/>
  <c r="H15" i="4"/>
  <c r="H14" i="4"/>
  <c r="J14" i="4" s="1"/>
  <c r="K14" i="4" s="1"/>
  <c r="H13" i="4"/>
  <c r="J13" i="4" s="1"/>
  <c r="K13" i="4" s="1"/>
  <c r="H12" i="4"/>
  <c r="J12" i="4" s="1"/>
  <c r="K12" i="4" s="1"/>
  <c r="J11" i="4"/>
  <c r="K11" i="4" s="1"/>
  <c r="H11" i="4"/>
  <c r="H10" i="4"/>
  <c r="J10" i="4" s="1"/>
  <c r="K10" i="4" s="1"/>
  <c r="H9" i="4"/>
  <c r="J9" i="4" s="1"/>
  <c r="K9" i="4" s="1"/>
  <c r="H8" i="4"/>
  <c r="J8" i="4" s="1"/>
  <c r="K8" i="4" s="1"/>
  <c r="J7" i="4"/>
  <c r="K7" i="4" s="1"/>
  <c r="H7" i="4"/>
  <c r="H6" i="4"/>
  <c r="J6" i="4" s="1"/>
  <c r="K6" i="4" s="1"/>
  <c r="H5" i="4"/>
  <c r="J5" i="4" s="1"/>
  <c r="K5" i="4" s="1"/>
  <c r="H4" i="4"/>
  <c r="J4" i="4" s="1"/>
  <c r="K4" i="4" s="1"/>
  <c r="J3" i="4"/>
  <c r="K3" i="4" s="1"/>
  <c r="H3" i="4"/>
  <c r="H2" i="4"/>
  <c r="J2" i="4" s="1"/>
  <c r="K2" i="4" s="1"/>
  <c r="H8" i="1" l="1"/>
  <c r="J8" i="1" s="1"/>
  <c r="K8" i="1" s="1"/>
</calcChain>
</file>

<file path=xl/sharedStrings.xml><?xml version="1.0" encoding="utf-8"?>
<sst xmlns="http://schemas.openxmlformats.org/spreadsheetml/2006/main" count="92" uniqueCount="76">
  <si>
    <t>Број индекса</t>
  </si>
  <si>
    <t>2013/000074</t>
  </si>
  <si>
    <t>2013/000029</t>
  </si>
  <si>
    <t>2013/000056</t>
  </si>
  <si>
    <t>2013/000034</t>
  </si>
  <si>
    <t>2010/000143</t>
  </si>
  <si>
    <t>2013/000119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</si>
  <si>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</si>
  <si>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</si>
  <si>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</si>
  <si>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</si>
  <si>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</si>
  <si>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</si>
  <si>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</si>
  <si>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</si>
  <si>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 xml:space="preserve"> КОД ПРОФ. ДР БИСЕРКЕ КОМНЕНИЋ</t>
  </si>
  <si>
    <t>Напомена:Студенти који су сакупили 28 и више предиспитних бодова имају право да изађу на испит.</t>
  </si>
  <si>
    <t>Јелена</t>
  </si>
  <si>
    <t>Маја</t>
  </si>
  <si>
    <t>Карајанковић</t>
  </si>
  <si>
    <t>Милица</t>
  </si>
  <si>
    <t>Бојана</t>
  </si>
  <si>
    <t>Ивана</t>
  </si>
  <si>
    <t>Драгићевић</t>
  </si>
  <si>
    <t>Ружица</t>
  </si>
  <si>
    <t>Марић</t>
  </si>
  <si>
    <t>Татјана</t>
  </si>
  <si>
    <t>Исидора</t>
  </si>
  <si>
    <t>Јовановић</t>
  </si>
  <si>
    <t>Жељка</t>
  </si>
  <si>
    <t>Драгана</t>
  </si>
  <si>
    <t>Елор</t>
  </si>
  <si>
    <t>Богдановић</t>
  </si>
  <si>
    <t>Јекић</t>
  </si>
  <si>
    <t>Даница</t>
  </si>
  <si>
    <t>Марија</t>
  </si>
  <si>
    <t>Бохуш</t>
  </si>
  <si>
    <t>Бранка</t>
  </si>
  <si>
    <t>Пајић</t>
  </si>
  <si>
    <t>Слађана</t>
  </si>
  <si>
    <t>Немеди</t>
  </si>
  <si>
    <t>Ранковић</t>
  </si>
  <si>
    <t>Ћирић</t>
  </si>
  <si>
    <t>Рошуљ</t>
  </si>
  <si>
    <t>Петровић</t>
  </si>
  <si>
    <t>Нина</t>
  </si>
  <si>
    <t>Сурдучки</t>
  </si>
  <si>
    <t>Ћенановић</t>
  </si>
  <si>
    <t>Нерловић</t>
  </si>
  <si>
    <t>Тијана</t>
  </si>
  <si>
    <t>Сиришки</t>
  </si>
  <si>
    <t>Бранислава</t>
  </si>
  <si>
    <t>Милинковић</t>
  </si>
  <si>
    <t>Рајка</t>
  </si>
  <si>
    <t>Петковић</t>
  </si>
  <si>
    <t>Сикирица</t>
  </si>
  <si>
    <t>Самарџић</t>
  </si>
  <si>
    <t xml:space="preserve">Презиме </t>
  </si>
  <si>
    <t>Име</t>
  </si>
  <si>
    <t>АЛЕКСАНДРА</t>
  </si>
  <si>
    <t>БОЈАН</t>
  </si>
  <si>
    <t>ОНДРЕЈ</t>
  </si>
  <si>
    <t>ТАМАРА</t>
  </si>
  <si>
    <t>НАТАЛИЈА</t>
  </si>
  <si>
    <t xml:space="preserve">Богичевић </t>
  </si>
  <si>
    <t xml:space="preserve">Вранка </t>
  </si>
  <si>
    <t xml:space="preserve">Зорић </t>
  </si>
  <si>
    <t xml:space="preserve">Мишић </t>
  </si>
  <si>
    <t xml:space="preserve">Николић </t>
  </si>
  <si>
    <t xml:space="preserve">Станишин </t>
  </si>
  <si>
    <t>Напомена: NA SPISKU REZULTATA SE NALAZE SAMO STUDENTI KOJI SU POLOZILI ISPIT.</t>
  </si>
  <si>
    <t>РЕЗУЛТАТИ ИСПИТА ИЗ ФИНАНСИЈСКОГ МЕНАДЖМЕНТА</t>
  </si>
  <si>
    <r>
      <t xml:space="preserve">Датум: </t>
    </r>
    <r>
      <rPr>
        <b/>
        <sz val="10"/>
        <rFont val="Arial"/>
        <family val="2"/>
      </rPr>
      <t>09.02.2018.</t>
    </r>
  </si>
  <si>
    <t>155/10ФР</t>
  </si>
  <si>
    <t>ГОЛУШИН</t>
  </si>
  <si>
    <t>НЕМАЊА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</si>
</sst>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8" fillId="4" borderId="0" applyNumberFormat="0" applyBorder="0" applyAlignment="0" applyProtection="0"/>
  </cellStyleXfs>
  <cellXfs count="52">
    <xf numFmtId="0" fontId="0" fillId="0" borderId="0" xfId="0"/>
    <xf numFmtId="0" fontId="0" fillId="0" borderId="2" xfId="0" applyFont="1" applyFill="1" applyBorder="1" applyAlignment="1"/>
    <xf numFmtId="0" fontId="6" fillId="0" borderId="2" xfId="0" applyNumberFormat="1" applyFont="1" applyFill="1" applyBorder="1" applyAlignment="1"/>
    <xf numFmtId="0" fontId="6" fillId="0" borderId="2" xfId="0" applyFont="1" applyFill="1" applyBorder="1" applyProtection="1">
      <protection locked="0"/>
    </xf>
    <xf numFmtId="0" fontId="4" fillId="0" borderId="2" xfId="0" applyNumberFormat="1" applyFont="1" applyFill="1" applyBorder="1" applyAlignment="1"/>
    <xf numFmtId="49" fontId="2" fillId="2" borderId="2" xfId="0" applyNumberFormat="1" applyFont="1" applyFill="1" applyBorder="1" applyAlignment="1"/>
    <xf numFmtId="0" fontId="6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4" fillId="2" borderId="1" xfId="0" applyNumberFormat="1" applyFont="1" applyFill="1" applyBorder="1" applyAlignment="1"/>
    <xf numFmtId="0" fontId="6" fillId="2" borderId="2" xfId="0" applyNumberFormat="1" applyFont="1" applyFill="1" applyBorder="1" applyAlignment="1"/>
    <xf numFmtId="0" fontId="0" fillId="2" borderId="2" xfId="0" applyFont="1" applyFill="1" applyBorder="1" applyAlignment="1"/>
    <xf numFmtId="0" fontId="4" fillId="2" borderId="2" xfId="0" applyNumberFormat="1" applyFont="1" applyFill="1" applyBorder="1" applyAlignment="1"/>
    <xf numFmtId="0" fontId="0" fillId="0" borderId="0" xfId="0" applyFill="1"/>
    <xf numFmtId="0" fontId="0" fillId="0" borderId="0" xfId="0" applyFill="1" applyAlignment="1">
      <alignment horizontal="center"/>
    </xf>
    <xf numFmtId="49" fontId="3" fillId="0" borderId="2" xfId="0" applyNumberFormat="1" applyFont="1" applyFill="1" applyBorder="1"/>
    <xf numFmtId="49" fontId="1" fillId="0" borderId="0" xfId="0" applyNumberFormat="1" applyFont="1" applyFill="1"/>
    <xf numFmtId="49" fontId="2" fillId="0" borderId="2" xfId="0" applyNumberFormat="1" applyFont="1" applyFill="1" applyBorder="1" applyAlignment="1"/>
    <xf numFmtId="0" fontId="9" fillId="0" borderId="2" xfId="1" applyFont="1" applyFill="1" applyBorder="1"/>
    <xf numFmtId="0" fontId="9" fillId="0" borderId="2" xfId="2" applyFont="1" applyFill="1" applyBorder="1"/>
    <xf numFmtId="0" fontId="4" fillId="0" borderId="2" xfId="0" applyFont="1" applyFill="1" applyBorder="1" applyAlignment="1"/>
    <xf numFmtId="0" fontId="6" fillId="0" borderId="2" xfId="0" applyFont="1" applyFill="1" applyBorder="1" applyAlignment="1"/>
    <xf numFmtId="0" fontId="6" fillId="2" borderId="2" xfId="0" applyFont="1" applyFill="1" applyBorder="1" applyAlignment="1"/>
    <xf numFmtId="0" fontId="0" fillId="0" borderId="0" xfId="0" applyFill="1" applyAlignment="1"/>
    <xf numFmtId="0" fontId="5" fillId="0" borderId="2" xfId="0" applyFont="1" applyFill="1" applyBorder="1" applyAlignment="1"/>
    <xf numFmtId="0" fontId="0" fillId="0" borderId="2" xfId="0" applyFill="1" applyBorder="1" applyAlignment="1"/>
    <xf numFmtId="0" fontId="0" fillId="2" borderId="2" xfId="0" applyFill="1" applyBorder="1" applyAlignment="1"/>
    <xf numFmtId="0" fontId="6" fillId="2" borderId="4" xfId="0" applyNumberFormat="1" applyFont="1" applyFill="1" applyBorder="1" applyAlignment="1"/>
    <xf numFmtId="0" fontId="5" fillId="5" borderId="2" xfId="0" applyFont="1" applyFill="1" applyBorder="1" applyAlignment="1"/>
    <xf numFmtId="0" fontId="6" fillId="5" borderId="2" xfId="0" applyFont="1" applyFill="1" applyBorder="1" applyAlignment="1"/>
    <xf numFmtId="0" fontId="6" fillId="5" borderId="2" xfId="0" applyNumberFormat="1" applyFont="1" applyFill="1" applyBorder="1" applyAlignment="1"/>
    <xf numFmtId="0" fontId="0" fillId="5" borderId="2" xfId="0" applyFont="1" applyFill="1" applyBorder="1" applyAlignment="1"/>
    <xf numFmtId="0" fontId="4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  <protection locked="0"/>
    </xf>
    <xf numFmtId="49" fontId="0" fillId="0" borderId="2" xfId="0" applyNumberForma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0" fontId="9" fillId="2" borderId="2" xfId="1" applyFont="1" applyFill="1" applyBorder="1" applyAlignment="1">
      <alignment horizontal="center"/>
    </xf>
    <xf numFmtId="0" fontId="9" fillId="2" borderId="2" xfId="1" applyFont="1" applyFill="1" applyBorder="1"/>
    <xf numFmtId="0" fontId="0" fillId="2" borderId="2" xfId="0" applyFill="1" applyBorder="1" applyAlignment="1">
      <alignment vertical="center" wrapText="1"/>
    </xf>
    <xf numFmtId="0" fontId="6" fillId="2" borderId="1" xfId="0" applyFont="1" applyFill="1" applyBorder="1" applyAlignment="1"/>
    <xf numFmtId="0" fontId="9" fillId="2" borderId="2" xfId="2" applyFont="1" applyFill="1" applyBorder="1" applyAlignment="1">
      <alignment horizontal="center"/>
    </xf>
    <xf numFmtId="0" fontId="9" fillId="2" borderId="2" xfId="2" applyFont="1" applyFill="1" applyBorder="1"/>
    <xf numFmtId="0" fontId="9" fillId="2" borderId="3" xfId="2" applyFont="1" applyFill="1" applyBorder="1"/>
    <xf numFmtId="0" fontId="2" fillId="0" borderId="0" xfId="0" applyFont="1" applyFill="1"/>
    <xf numFmtId="0" fontId="1" fillId="0" borderId="0" xfId="0" applyFont="1" applyFill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pane ySplit="7" topLeftCell="A8" activePane="bottomLeft" state="frozen"/>
      <selection pane="bottomLeft" activeCell="J9" sqref="J9"/>
    </sheetView>
  </sheetViews>
  <sheetFormatPr defaultRowHeight="12.75" x14ac:dyDescent="0.2"/>
  <cols>
    <col min="1" max="1" width="13.140625" style="13" customWidth="1"/>
    <col min="2" max="2" width="16.5703125" style="12" customWidth="1"/>
    <col min="3" max="3" width="13.5703125" style="12" customWidth="1"/>
    <col min="4" max="11" width="4.85546875" style="22" customWidth="1"/>
    <col min="12" max="12" width="9.5703125" style="13" customWidth="1"/>
    <col min="13" max="13" width="5.28515625" style="13" customWidth="1"/>
    <col min="14" max="16384" width="9.140625" style="12"/>
  </cols>
  <sheetData>
    <row r="1" spans="1:13" x14ac:dyDescent="0.2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x14ac:dyDescent="0.2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x14ac:dyDescent="0.2">
      <c r="A3" s="34"/>
    </row>
    <row r="4" spans="1:13" x14ac:dyDescent="0.2">
      <c r="A4" s="41" t="s">
        <v>72</v>
      </c>
    </row>
    <row r="5" spans="1:13" x14ac:dyDescent="0.2">
      <c r="A5" s="41" t="s">
        <v>70</v>
      </c>
    </row>
    <row r="6" spans="1:13" x14ac:dyDescent="0.2">
      <c r="A6" s="41" t="s">
        <v>16</v>
      </c>
    </row>
    <row r="7" spans="1:13" s="15" customFormat="1" ht="15.75" x14ac:dyDescent="0.25">
      <c r="A7" s="42" t="s">
        <v>0</v>
      </c>
      <c r="B7" s="14" t="s">
        <v>57</v>
      </c>
      <c r="C7" s="14" t="s">
        <v>58</v>
      </c>
      <c r="D7" s="27" t="s">
        <v>7</v>
      </c>
      <c r="E7" s="27" t="s">
        <v>8</v>
      </c>
      <c r="F7" s="27" t="s">
        <v>9</v>
      </c>
      <c r="G7" s="27" t="s">
        <v>10</v>
      </c>
      <c r="H7" s="27" t="s">
        <v>11</v>
      </c>
      <c r="I7" s="23" t="s">
        <v>12</v>
      </c>
      <c r="J7" s="23" t="s">
        <v>13</v>
      </c>
      <c r="K7" s="23" t="s">
        <v>14</v>
      </c>
    </row>
    <row r="8" spans="1:13" ht="15" x14ac:dyDescent="0.25">
      <c r="A8" s="47">
        <v>2014000028</v>
      </c>
      <c r="B8" s="48" t="s">
        <v>38</v>
      </c>
      <c r="C8" s="48" t="s">
        <v>39</v>
      </c>
      <c r="D8" s="10">
        <v>5</v>
      </c>
      <c r="E8" s="10">
        <v>5</v>
      </c>
      <c r="F8" s="10">
        <v>29</v>
      </c>
      <c r="G8" s="10"/>
      <c r="H8" s="9">
        <f t="shared" ref="H8:H9" si="0">D8+E8+IF(F8&lt;16,0,F8)+G8</f>
        <v>39</v>
      </c>
      <c r="I8" s="10">
        <v>45</v>
      </c>
      <c r="J8" s="9">
        <f t="shared" ref="J8:J9" si="1">H8+I8</f>
        <v>84</v>
      </c>
      <c r="K8" s="9">
        <f t="shared" ref="K8:K9" si="2">IF(J8&lt;=50,5,IF(J8&lt;=60,6,IF(J8&lt;=70,7,IF(J8&lt;=80,8,IF(J8&lt;=90,9,IF(J8&lt;=100,10,"-"))))))</f>
        <v>9</v>
      </c>
      <c r="M8" s="12"/>
    </row>
    <row r="9" spans="1:13" ht="15" x14ac:dyDescent="0.25">
      <c r="A9" s="43" t="s">
        <v>73</v>
      </c>
      <c r="B9" s="44" t="s">
        <v>74</v>
      </c>
      <c r="C9" s="44" t="s">
        <v>75</v>
      </c>
      <c r="D9" s="25">
        <v>5</v>
      </c>
      <c r="E9" s="21">
        <v>8</v>
      </c>
      <c r="F9" s="45">
        <v>16</v>
      </c>
      <c r="G9" s="45">
        <v>10</v>
      </c>
      <c r="H9" s="9">
        <f t="shared" si="0"/>
        <v>39</v>
      </c>
      <c r="I9" s="21">
        <v>24</v>
      </c>
      <c r="J9" s="9">
        <f t="shared" si="1"/>
        <v>63</v>
      </c>
      <c r="K9" s="9">
        <f t="shared" si="2"/>
        <v>7</v>
      </c>
      <c r="L9" s="12"/>
      <c r="M9" s="12"/>
    </row>
    <row r="11" spans="1:13" ht="15" hidden="1" x14ac:dyDescent="0.25">
      <c r="A11" s="35"/>
      <c r="B11" s="17"/>
      <c r="C11" s="17"/>
      <c r="D11" s="28"/>
      <c r="E11" s="28"/>
      <c r="F11" s="28"/>
      <c r="G11" s="28"/>
      <c r="H11" s="29"/>
      <c r="I11" s="20"/>
      <c r="J11" s="4"/>
      <c r="K11" s="2"/>
      <c r="L11" s="50"/>
      <c r="M11" s="12"/>
    </row>
    <row r="12" spans="1:13" ht="15" hidden="1" x14ac:dyDescent="0.25">
      <c r="A12" s="35"/>
      <c r="B12" s="17"/>
      <c r="C12" s="17"/>
      <c r="D12" s="32"/>
      <c r="E12" s="32"/>
      <c r="F12" s="32"/>
      <c r="G12" s="32"/>
      <c r="H12" s="29"/>
      <c r="I12" s="1"/>
      <c r="J12" s="2"/>
      <c r="K12" s="2"/>
      <c r="L12" s="12"/>
      <c r="M12" s="12"/>
    </row>
    <row r="13" spans="1:13" ht="15" hidden="1" x14ac:dyDescent="0.25">
      <c r="A13" s="35"/>
      <c r="B13" s="17"/>
      <c r="C13" s="17"/>
      <c r="D13" s="32"/>
      <c r="E13" s="32"/>
      <c r="F13" s="32"/>
      <c r="G13" s="32"/>
      <c r="H13" s="29"/>
      <c r="I13" s="1"/>
      <c r="J13" s="2"/>
      <c r="K13" s="2"/>
      <c r="L13" s="12"/>
      <c r="M13" s="12"/>
    </row>
    <row r="14" spans="1:13" ht="15" hidden="1" x14ac:dyDescent="0.25">
      <c r="A14" s="35"/>
      <c r="B14" s="17"/>
      <c r="C14" s="17"/>
      <c r="D14" s="32"/>
      <c r="E14" s="32"/>
      <c r="F14" s="32"/>
      <c r="G14" s="32"/>
      <c r="H14" s="29"/>
      <c r="I14" s="20"/>
      <c r="J14" s="2"/>
      <c r="K14" s="2"/>
      <c r="L14" s="12"/>
      <c r="M14" s="12"/>
    </row>
    <row r="15" spans="1:13" ht="15" hidden="1" x14ac:dyDescent="0.25">
      <c r="A15" s="35"/>
      <c r="B15" s="17"/>
      <c r="C15" s="17"/>
      <c r="D15" s="28"/>
      <c r="E15" s="28"/>
      <c r="F15" s="28"/>
      <c r="G15" s="28"/>
      <c r="H15" s="29"/>
      <c r="I15" s="20"/>
      <c r="J15" s="4"/>
      <c r="K15" s="2"/>
      <c r="L15" s="12"/>
      <c r="M15" s="12"/>
    </row>
    <row r="16" spans="1:13" ht="15" hidden="1" x14ac:dyDescent="0.25">
      <c r="A16" s="35"/>
      <c r="B16" s="17"/>
      <c r="C16" s="17"/>
      <c r="D16" s="30"/>
      <c r="E16" s="30"/>
      <c r="F16" s="30"/>
      <c r="G16" s="30"/>
      <c r="H16" s="29"/>
      <c r="I16" s="1"/>
      <c r="J16" s="4"/>
      <c r="K16" s="2"/>
      <c r="L16" s="12"/>
      <c r="M16" s="12"/>
    </row>
    <row r="17" spans="1:13" ht="15" hidden="1" x14ac:dyDescent="0.25">
      <c r="A17" s="37"/>
      <c r="B17" s="16"/>
      <c r="C17" s="16"/>
      <c r="D17" s="32"/>
      <c r="E17" s="32"/>
      <c r="F17" s="32"/>
      <c r="G17" s="32"/>
      <c r="H17" s="29"/>
      <c r="I17" s="20"/>
      <c r="J17" s="2"/>
      <c r="K17" s="2"/>
      <c r="L17" s="12"/>
      <c r="M17" s="12"/>
    </row>
    <row r="18" spans="1:13" ht="15" hidden="1" x14ac:dyDescent="0.25">
      <c r="A18" s="35"/>
      <c r="B18" s="17"/>
      <c r="C18" s="17"/>
      <c r="D18" s="30"/>
      <c r="E18" s="30"/>
      <c r="F18" s="30"/>
      <c r="G18" s="30"/>
      <c r="H18" s="29"/>
      <c r="I18" s="1"/>
      <c r="J18" s="2"/>
      <c r="K18" s="2"/>
      <c r="L18" s="12"/>
      <c r="M18" s="12"/>
    </row>
    <row r="19" spans="1:13" ht="15" hidden="1" x14ac:dyDescent="0.25">
      <c r="A19" s="37"/>
      <c r="B19" s="16"/>
      <c r="C19" s="16"/>
      <c r="D19" s="32"/>
      <c r="E19" s="32"/>
      <c r="F19" s="32"/>
      <c r="G19" s="32"/>
      <c r="H19" s="29"/>
      <c r="I19" s="1"/>
      <c r="J19" s="4"/>
      <c r="K19" s="2"/>
      <c r="L19" s="12"/>
      <c r="M19" s="12"/>
    </row>
    <row r="20" spans="1:13" ht="15" hidden="1" x14ac:dyDescent="0.25">
      <c r="A20" s="35"/>
      <c r="B20" s="17"/>
      <c r="C20" s="17"/>
      <c r="D20" s="28"/>
      <c r="E20" s="28"/>
      <c r="F20" s="28"/>
      <c r="G20" s="28"/>
      <c r="H20" s="29"/>
      <c r="I20" s="20"/>
      <c r="J20" s="2"/>
      <c r="K20" s="2"/>
      <c r="L20" s="12"/>
      <c r="M20" s="12"/>
    </row>
    <row r="21" spans="1:13" ht="15" hidden="1" x14ac:dyDescent="0.25">
      <c r="A21" s="35"/>
      <c r="B21" s="17"/>
      <c r="C21" s="17"/>
      <c r="D21" s="32"/>
      <c r="E21" s="32"/>
      <c r="F21" s="32"/>
      <c r="G21" s="32"/>
      <c r="H21" s="29"/>
      <c r="I21" s="1"/>
      <c r="J21" s="2"/>
      <c r="K21" s="2"/>
      <c r="L21" s="12"/>
      <c r="M21" s="12"/>
    </row>
    <row r="22" spans="1:13" ht="15" hidden="1" x14ac:dyDescent="0.25">
      <c r="A22" s="38"/>
      <c r="B22" s="18"/>
      <c r="C22" s="18"/>
      <c r="D22" s="30"/>
      <c r="E22" s="30"/>
      <c r="F22" s="30"/>
      <c r="G22" s="30"/>
      <c r="H22" s="29"/>
      <c r="I22" s="1"/>
      <c r="J22" s="2"/>
      <c r="K22" s="2"/>
      <c r="L22" s="12"/>
      <c r="M22" s="12"/>
    </row>
    <row r="23" spans="1:13" ht="15" hidden="1" x14ac:dyDescent="0.25">
      <c r="A23" s="37"/>
      <c r="B23" s="16"/>
      <c r="C23" s="16"/>
      <c r="D23" s="32"/>
      <c r="E23" s="32"/>
      <c r="F23" s="32"/>
      <c r="G23" s="32"/>
      <c r="H23" s="29"/>
      <c r="I23" s="1"/>
      <c r="J23" s="4"/>
      <c r="K23" s="2"/>
      <c r="L23" s="12"/>
      <c r="M23" s="12"/>
    </row>
    <row r="24" spans="1:13" ht="15" hidden="1" x14ac:dyDescent="0.25">
      <c r="A24" s="38"/>
      <c r="B24" s="18"/>
      <c r="C24" s="18"/>
      <c r="D24" s="28"/>
      <c r="E24" s="28"/>
      <c r="F24" s="28"/>
      <c r="G24" s="28"/>
      <c r="H24" s="29"/>
      <c r="I24" s="20"/>
      <c r="J24" s="2"/>
      <c r="K24" s="2"/>
      <c r="L24" s="12"/>
      <c r="M24" s="12"/>
    </row>
    <row r="25" spans="1:13" ht="15" hidden="1" x14ac:dyDescent="0.25">
      <c r="A25" s="38"/>
      <c r="B25" s="18"/>
      <c r="C25" s="18"/>
      <c r="D25" s="32"/>
      <c r="E25" s="32"/>
      <c r="F25" s="32"/>
      <c r="G25" s="32"/>
      <c r="H25" s="29"/>
      <c r="I25" s="20"/>
      <c r="J25" s="2"/>
      <c r="K25" s="2"/>
      <c r="L25" s="12"/>
      <c r="M25" s="12"/>
    </row>
    <row r="26" spans="1:13" ht="15" hidden="1" x14ac:dyDescent="0.25">
      <c r="A26" s="37"/>
      <c r="B26" s="16"/>
      <c r="C26" s="16"/>
      <c r="D26" s="32"/>
      <c r="E26" s="32"/>
      <c r="F26" s="32"/>
      <c r="G26" s="32"/>
      <c r="H26" s="29"/>
      <c r="I26" s="1"/>
      <c r="J26" s="4"/>
      <c r="K26" s="2"/>
      <c r="L26" s="12"/>
      <c r="M26" s="12"/>
    </row>
    <row r="27" spans="1:13" ht="15" hidden="1" x14ac:dyDescent="0.25">
      <c r="A27" s="38"/>
      <c r="B27" s="18"/>
      <c r="C27" s="18"/>
      <c r="D27" s="28"/>
      <c r="E27" s="28"/>
      <c r="F27" s="28"/>
      <c r="G27" s="28"/>
      <c r="H27" s="29"/>
      <c r="I27" s="20"/>
      <c r="J27" s="2"/>
      <c r="K27" s="2"/>
      <c r="L27" s="12"/>
      <c r="M27" s="12"/>
    </row>
    <row r="28" spans="1:13" ht="15" hidden="1" x14ac:dyDescent="0.25">
      <c r="A28" s="38"/>
      <c r="B28" s="18"/>
      <c r="C28" s="18"/>
      <c r="D28" s="32"/>
      <c r="E28" s="32"/>
      <c r="F28" s="32"/>
      <c r="G28" s="32"/>
      <c r="H28" s="29"/>
      <c r="I28" s="1"/>
      <c r="J28" s="2"/>
      <c r="K28" s="2"/>
      <c r="L28" s="12"/>
      <c r="M28" s="12"/>
    </row>
    <row r="29" spans="1:13" ht="15" hidden="1" x14ac:dyDescent="0.25">
      <c r="A29" s="38"/>
      <c r="B29" s="18"/>
      <c r="C29" s="18"/>
      <c r="D29" s="30"/>
      <c r="E29" s="30"/>
      <c r="F29" s="30"/>
      <c r="G29" s="30"/>
      <c r="H29" s="29"/>
      <c r="I29" s="1"/>
      <c r="J29" s="2"/>
      <c r="K29" s="2"/>
      <c r="L29" s="12"/>
      <c r="M29" s="12"/>
    </row>
    <row r="30" spans="1:13" ht="15" hidden="1" x14ac:dyDescent="0.25">
      <c r="A30" s="38"/>
      <c r="B30" s="18"/>
      <c r="C30" s="18"/>
      <c r="D30" s="32"/>
      <c r="E30" s="32"/>
      <c r="F30" s="32"/>
      <c r="G30" s="32"/>
      <c r="H30" s="29"/>
      <c r="I30" s="1"/>
      <c r="J30" s="2"/>
      <c r="K30" s="2"/>
      <c r="L30" s="12"/>
      <c r="M30" s="12"/>
    </row>
    <row r="31" spans="1:13" ht="15" hidden="1" x14ac:dyDescent="0.25">
      <c r="A31" s="36"/>
      <c r="B31" s="3"/>
      <c r="C31" s="3"/>
      <c r="D31" s="29"/>
      <c r="E31" s="29"/>
      <c r="F31" s="29"/>
      <c r="G31" s="29"/>
      <c r="H31" s="29"/>
      <c r="I31" s="2"/>
      <c r="J31" s="4"/>
      <c r="K31" s="2"/>
      <c r="L31" s="12"/>
      <c r="M31" s="12"/>
    </row>
    <row r="32" spans="1:13" ht="15" hidden="1" x14ac:dyDescent="0.25">
      <c r="A32" s="38"/>
      <c r="B32" s="18"/>
      <c r="C32" s="18"/>
      <c r="D32" s="30"/>
      <c r="E32" s="30"/>
      <c r="F32" s="30"/>
      <c r="G32" s="30"/>
      <c r="H32" s="29"/>
      <c r="I32" s="1"/>
      <c r="J32" s="2"/>
      <c r="K32" s="2"/>
      <c r="L32" s="12"/>
      <c r="M32" s="12"/>
    </row>
    <row r="33" spans="1:13" ht="15" hidden="1" x14ac:dyDescent="0.25">
      <c r="A33" s="38"/>
      <c r="B33" s="18"/>
      <c r="C33" s="18"/>
      <c r="D33" s="29"/>
      <c r="E33" s="29"/>
      <c r="F33" s="29"/>
      <c r="G33" s="29"/>
      <c r="H33" s="29"/>
      <c r="I33" s="2"/>
      <c r="J33" s="2"/>
      <c r="K33" s="2"/>
      <c r="L33" s="12"/>
      <c r="M33" s="12"/>
    </row>
    <row r="34" spans="1:13" ht="15" hidden="1" x14ac:dyDescent="0.25">
      <c r="A34" s="39"/>
      <c r="B34" s="18"/>
      <c r="C34" s="18"/>
      <c r="D34" s="32"/>
      <c r="E34" s="32"/>
      <c r="F34" s="32"/>
      <c r="G34" s="32"/>
      <c r="H34" s="32"/>
      <c r="I34" s="24"/>
      <c r="J34" s="2"/>
      <c r="K34" s="2"/>
      <c r="L34" s="12"/>
      <c r="M34" s="12"/>
    </row>
    <row r="35" spans="1:13" ht="15" hidden="1" x14ac:dyDescent="0.25">
      <c r="A35" s="38"/>
      <c r="B35" s="18"/>
      <c r="C35" s="18"/>
      <c r="D35" s="32"/>
      <c r="E35" s="32"/>
      <c r="F35" s="32"/>
      <c r="G35" s="32"/>
      <c r="H35" s="29"/>
      <c r="I35" s="20"/>
      <c r="J35" s="2"/>
      <c r="K35" s="2"/>
      <c r="L35" s="12"/>
      <c r="M35" s="12"/>
    </row>
    <row r="36" spans="1:13" ht="15" hidden="1" x14ac:dyDescent="0.25">
      <c r="A36" s="38"/>
      <c r="B36" s="18"/>
      <c r="C36" s="18"/>
      <c r="D36" s="30"/>
      <c r="E36" s="30"/>
      <c r="F36" s="30"/>
      <c r="G36" s="30"/>
      <c r="H36" s="29"/>
      <c r="I36" s="1"/>
      <c r="J36" s="2"/>
      <c r="K36" s="2"/>
      <c r="L36" s="12"/>
      <c r="M36" s="12"/>
    </row>
    <row r="37" spans="1:13" ht="15" hidden="1" x14ac:dyDescent="0.25">
      <c r="A37" s="38"/>
      <c r="B37" s="18"/>
      <c r="C37" s="18"/>
      <c r="D37" s="28"/>
      <c r="E37" s="28"/>
      <c r="F37" s="28"/>
      <c r="G37" s="28"/>
      <c r="H37" s="29"/>
      <c r="I37" s="20"/>
      <c r="J37" s="2"/>
      <c r="K37" s="2"/>
      <c r="L37" s="12"/>
      <c r="M37" s="12"/>
    </row>
    <row r="38" spans="1:13" ht="15" hidden="1" x14ac:dyDescent="0.25">
      <c r="A38" s="35"/>
      <c r="B38" s="17"/>
      <c r="C38" s="17"/>
      <c r="D38" s="31"/>
      <c r="E38" s="31"/>
      <c r="F38" s="31"/>
      <c r="G38" s="31"/>
      <c r="H38" s="29"/>
      <c r="I38" s="19"/>
      <c r="J38" s="2"/>
      <c r="K38" s="2"/>
    </row>
    <row r="39" spans="1:13" ht="15" hidden="1" x14ac:dyDescent="0.25">
      <c r="A39" s="35"/>
      <c r="B39" s="17"/>
      <c r="C39" s="17"/>
      <c r="D39" s="30"/>
      <c r="E39" s="30"/>
      <c r="F39" s="30"/>
      <c r="G39" s="30"/>
      <c r="H39" s="29"/>
      <c r="I39" s="1"/>
      <c r="J39" s="4"/>
      <c r="K39" s="2"/>
    </row>
    <row r="40" spans="1:13" ht="15" hidden="1" x14ac:dyDescent="0.25">
      <c r="A40" s="37"/>
      <c r="B40" s="16"/>
      <c r="C40" s="16"/>
      <c r="D40" s="32"/>
      <c r="E40" s="32"/>
      <c r="F40" s="32"/>
      <c r="G40" s="32"/>
      <c r="H40" s="29"/>
      <c r="I40" s="1"/>
      <c r="J40" s="4"/>
      <c r="K40" s="2"/>
    </row>
    <row r="41" spans="1:13" ht="15" hidden="1" x14ac:dyDescent="0.25">
      <c r="A41" s="35"/>
      <c r="B41" s="17"/>
      <c r="C41" s="17"/>
      <c r="D41" s="30"/>
      <c r="E41" s="30"/>
      <c r="F41" s="30"/>
      <c r="G41" s="30"/>
      <c r="H41" s="29"/>
      <c r="I41" s="1"/>
      <c r="J41" s="2"/>
      <c r="K41" s="2"/>
    </row>
    <row r="42" spans="1:13" ht="15" hidden="1" x14ac:dyDescent="0.25">
      <c r="A42" s="35"/>
      <c r="B42" s="17"/>
      <c r="C42" s="17"/>
      <c r="D42" s="32"/>
      <c r="E42" s="32"/>
      <c r="F42" s="32"/>
      <c r="G42" s="32"/>
      <c r="H42" s="29"/>
      <c r="I42" s="20"/>
      <c r="J42" s="2"/>
      <c r="K42" s="2"/>
    </row>
    <row r="43" spans="1:13" ht="15" hidden="1" x14ac:dyDescent="0.25">
      <c r="A43" s="35"/>
      <c r="B43" s="17"/>
      <c r="C43" s="17"/>
      <c r="D43" s="29"/>
      <c r="E43" s="29"/>
      <c r="F43" s="29"/>
      <c r="G43" s="29"/>
      <c r="H43" s="29"/>
      <c r="I43" s="2"/>
      <c r="J43" s="2"/>
      <c r="K43" s="2"/>
    </row>
    <row r="44" spans="1:13" ht="15" hidden="1" x14ac:dyDescent="0.25">
      <c r="A44" s="35"/>
      <c r="B44" s="17"/>
      <c r="C44" s="17"/>
      <c r="D44" s="32"/>
      <c r="E44" s="28"/>
      <c r="F44" s="33"/>
      <c r="G44" s="33"/>
      <c r="H44" s="29"/>
      <c r="I44" s="20"/>
      <c r="J44" s="2"/>
      <c r="K44" s="2"/>
    </row>
    <row r="45" spans="1:13" ht="15" hidden="1" x14ac:dyDescent="0.25">
      <c r="A45" s="35"/>
      <c r="B45" s="17"/>
      <c r="C45" s="17"/>
      <c r="D45" s="29"/>
      <c r="E45" s="29"/>
      <c r="F45" s="29"/>
      <c r="G45" s="29"/>
      <c r="H45" s="29"/>
      <c r="I45" s="2"/>
      <c r="J45" s="2"/>
      <c r="K45" s="2"/>
    </row>
    <row r="46" spans="1:13" ht="15" hidden="1" x14ac:dyDescent="0.25">
      <c r="A46" s="35"/>
      <c r="B46" s="17"/>
      <c r="C46" s="17"/>
      <c r="D46" s="31"/>
      <c r="E46" s="31"/>
      <c r="F46" s="31"/>
      <c r="G46" s="31"/>
      <c r="H46" s="29"/>
      <c r="I46" s="19"/>
      <c r="J46" s="2"/>
      <c r="K46" s="2"/>
    </row>
    <row r="47" spans="1:13" ht="15" hidden="1" x14ac:dyDescent="0.25">
      <c r="A47" s="35"/>
      <c r="B47" s="17"/>
      <c r="C47" s="17"/>
      <c r="D47" s="32"/>
      <c r="E47" s="32"/>
      <c r="F47" s="32"/>
      <c r="G47" s="32"/>
      <c r="H47" s="29"/>
      <c r="I47" s="1"/>
      <c r="J47" s="2"/>
      <c r="K47" s="2"/>
    </row>
    <row r="48" spans="1:13" ht="15" hidden="1" x14ac:dyDescent="0.25">
      <c r="A48" s="38"/>
      <c r="B48" s="18"/>
      <c r="C48" s="18"/>
      <c r="D48" s="31"/>
      <c r="E48" s="31"/>
      <c r="F48" s="31"/>
      <c r="G48" s="31"/>
      <c r="H48" s="29"/>
      <c r="I48" s="19"/>
      <c r="J48" s="2"/>
      <c r="K48" s="2"/>
    </row>
    <row r="49" spans="1:11" ht="15" hidden="1" x14ac:dyDescent="0.25">
      <c r="A49" s="37"/>
      <c r="B49" s="16"/>
      <c r="C49" s="16"/>
      <c r="D49" s="32"/>
      <c r="E49" s="32"/>
      <c r="F49" s="32"/>
      <c r="G49" s="32"/>
      <c r="H49" s="29"/>
      <c r="I49" s="20"/>
      <c r="J49" s="2"/>
      <c r="K49" s="2"/>
    </row>
    <row r="50" spans="1:11" ht="15" hidden="1" x14ac:dyDescent="0.25">
      <c r="A50" s="37"/>
      <c r="B50" s="16"/>
      <c r="C50" s="16"/>
      <c r="D50" s="32"/>
      <c r="E50" s="32"/>
      <c r="F50" s="32"/>
      <c r="G50" s="32"/>
      <c r="H50" s="29"/>
      <c r="I50" s="1"/>
      <c r="J50" s="4"/>
      <c r="K50" s="2"/>
    </row>
    <row r="51" spans="1:11" ht="15" hidden="1" x14ac:dyDescent="0.25">
      <c r="A51" s="38"/>
      <c r="B51" s="18"/>
      <c r="C51" s="18"/>
      <c r="D51" s="32"/>
      <c r="E51" s="32"/>
      <c r="F51" s="32"/>
      <c r="G51" s="32"/>
      <c r="H51" s="29"/>
      <c r="I51" s="20"/>
      <c r="J51" s="2"/>
      <c r="K51" s="2"/>
    </row>
    <row r="52" spans="1:11" ht="15" hidden="1" x14ac:dyDescent="0.25">
      <c r="A52" s="35"/>
      <c r="B52" s="17"/>
      <c r="C52" s="17"/>
      <c r="D52" s="32"/>
      <c r="E52" s="32"/>
      <c r="F52" s="32"/>
      <c r="G52" s="32"/>
      <c r="H52" s="29"/>
      <c r="I52" s="20"/>
      <c r="J52" s="2"/>
      <c r="K52" s="2"/>
    </row>
    <row r="53" spans="1:11" ht="15" hidden="1" x14ac:dyDescent="0.25">
      <c r="A53" s="35"/>
      <c r="B53" s="17"/>
      <c r="C53" s="17"/>
      <c r="D53" s="31"/>
      <c r="E53" s="31"/>
      <c r="F53" s="31"/>
      <c r="G53" s="31"/>
      <c r="H53" s="29"/>
      <c r="I53" s="19"/>
      <c r="J53" s="2"/>
      <c r="K53" s="2"/>
    </row>
    <row r="54" spans="1:11" ht="15" hidden="1" x14ac:dyDescent="0.25">
      <c r="A54" s="35"/>
      <c r="B54" s="17"/>
      <c r="C54" s="17"/>
      <c r="D54" s="30"/>
      <c r="E54" s="30"/>
      <c r="F54" s="30"/>
      <c r="G54" s="30"/>
      <c r="H54" s="29"/>
      <c r="I54" s="1"/>
      <c r="J54" s="2"/>
      <c r="K54" s="2"/>
    </row>
    <row r="55" spans="1:11" ht="15" hidden="1" x14ac:dyDescent="0.25">
      <c r="A55" s="38"/>
      <c r="B55" s="18"/>
      <c r="C55" s="18"/>
      <c r="D55" s="32"/>
      <c r="E55" s="32"/>
      <c r="F55" s="32"/>
      <c r="G55" s="32"/>
      <c r="H55" s="29"/>
      <c r="I55" s="1"/>
      <c r="J55" s="2"/>
      <c r="K55" s="2"/>
    </row>
    <row r="56" spans="1:11" ht="15" hidden="1" x14ac:dyDescent="0.25">
      <c r="A56" s="38"/>
      <c r="B56" s="18"/>
      <c r="C56" s="18"/>
      <c r="D56" s="28"/>
      <c r="E56" s="28"/>
      <c r="F56" s="28"/>
      <c r="G56" s="28"/>
      <c r="H56" s="29"/>
      <c r="I56" s="20"/>
      <c r="J56" s="2"/>
      <c r="K56" s="2"/>
    </row>
    <row r="57" spans="1:11" ht="15" hidden="1" x14ac:dyDescent="0.25">
      <c r="A57" s="35"/>
      <c r="B57" s="17"/>
      <c r="C57" s="17"/>
      <c r="D57" s="29"/>
      <c r="E57" s="30"/>
      <c r="F57" s="30"/>
      <c r="G57" s="30"/>
      <c r="H57" s="29"/>
      <c r="I57" s="1"/>
      <c r="J57" s="2"/>
      <c r="K57" s="2"/>
    </row>
  </sheetData>
  <sortState ref="A8:K236">
    <sortCondition ref="B8:B236"/>
  </sortState>
  <mergeCells count="2">
    <mergeCell ref="A1:M1"/>
    <mergeCell ref="A2:M2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19" sqref="I19"/>
    </sheetView>
  </sheetViews>
  <sheetFormatPr defaultRowHeight="12.75" x14ac:dyDescent="0.2"/>
  <sheetData>
    <row r="1" spans="1:11" ht="15.75" x14ac:dyDescent="0.25">
      <c r="A1" s="42" t="s">
        <v>0</v>
      </c>
      <c r="B1" s="14" t="s">
        <v>57</v>
      </c>
      <c r="C1" s="14" t="s">
        <v>58</v>
      </c>
      <c r="D1" s="27" t="s">
        <v>7</v>
      </c>
      <c r="E1" s="27" t="s">
        <v>8</v>
      </c>
      <c r="F1" s="27" t="s">
        <v>9</v>
      </c>
      <c r="G1" s="27" t="s">
        <v>10</v>
      </c>
      <c r="H1" s="27" t="s">
        <v>11</v>
      </c>
      <c r="I1" s="23" t="s">
        <v>12</v>
      </c>
      <c r="J1" s="23" t="s">
        <v>13</v>
      </c>
      <c r="K1" s="23" t="s">
        <v>14</v>
      </c>
    </row>
    <row r="2" spans="1:11" ht="15" x14ac:dyDescent="0.25">
      <c r="A2" s="43">
        <v>2014000047</v>
      </c>
      <c r="B2" s="44" t="s">
        <v>32</v>
      </c>
      <c r="C2" s="44" t="s">
        <v>20</v>
      </c>
      <c r="D2" s="21">
        <v>5</v>
      </c>
      <c r="E2" s="21">
        <v>8</v>
      </c>
      <c r="F2" s="21">
        <v>20</v>
      </c>
      <c r="G2" s="21">
        <v>3</v>
      </c>
      <c r="H2" s="9">
        <f t="shared" ref="H2:H28" si="0">D2+E2+IF(F2&lt;16,0,F2)+G2</f>
        <v>36</v>
      </c>
      <c r="I2" s="21">
        <v>45</v>
      </c>
      <c r="J2" s="11">
        <f t="shared" ref="J2:J28" si="1">H2+I2</f>
        <v>81</v>
      </c>
      <c r="K2" s="9">
        <f t="shared" ref="K2:K28" si="2">IF(J2&lt;=50,5,IF(J2&lt;=60,6,IF(J2&lt;=70,7,IF(J2&lt;=80,8,IF(J2&lt;=90,9,IF(J2&lt;=100,10,"-"))))))</f>
        <v>9</v>
      </c>
    </row>
    <row r="3" spans="1:11" ht="15" x14ac:dyDescent="0.25">
      <c r="A3" s="40" t="s">
        <v>6</v>
      </c>
      <c r="B3" s="5" t="s">
        <v>64</v>
      </c>
      <c r="C3" s="5" t="s">
        <v>59</v>
      </c>
      <c r="D3" s="25"/>
      <c r="E3" s="21"/>
      <c r="F3" s="45">
        <v>25</v>
      </c>
      <c r="G3" s="45"/>
      <c r="H3" s="9">
        <f t="shared" si="0"/>
        <v>25</v>
      </c>
      <c r="I3" s="21">
        <v>40</v>
      </c>
      <c r="J3" s="9">
        <f t="shared" si="1"/>
        <v>65</v>
      </c>
      <c r="K3" s="9">
        <f t="shared" si="2"/>
        <v>7</v>
      </c>
    </row>
    <row r="4" spans="1:11" ht="15" x14ac:dyDescent="0.25">
      <c r="A4" s="43">
        <v>2014001013</v>
      </c>
      <c r="B4" s="44" t="s">
        <v>36</v>
      </c>
      <c r="C4" s="44" t="s">
        <v>22</v>
      </c>
      <c r="D4" s="10">
        <v>5</v>
      </c>
      <c r="E4" s="10">
        <v>10</v>
      </c>
      <c r="F4" s="10">
        <v>24</v>
      </c>
      <c r="G4" s="10">
        <v>4</v>
      </c>
      <c r="H4" s="9">
        <f t="shared" si="0"/>
        <v>43</v>
      </c>
      <c r="I4" s="10">
        <v>40</v>
      </c>
      <c r="J4" s="11">
        <f t="shared" si="1"/>
        <v>83</v>
      </c>
      <c r="K4" s="9">
        <f t="shared" si="2"/>
        <v>9</v>
      </c>
    </row>
    <row r="5" spans="1:11" ht="15" x14ac:dyDescent="0.25">
      <c r="A5" s="40" t="s">
        <v>4</v>
      </c>
      <c r="B5" s="5" t="s">
        <v>65</v>
      </c>
      <c r="C5" s="5" t="s">
        <v>61</v>
      </c>
      <c r="D5" s="25">
        <v>5</v>
      </c>
      <c r="E5" s="25">
        <v>10</v>
      </c>
      <c r="F5" s="25">
        <v>24</v>
      </c>
      <c r="G5" s="25"/>
      <c r="H5" s="9">
        <f t="shared" si="0"/>
        <v>39</v>
      </c>
      <c r="I5" s="21">
        <v>30</v>
      </c>
      <c r="J5" s="9">
        <f t="shared" si="1"/>
        <v>69</v>
      </c>
      <c r="K5" s="9">
        <f t="shared" si="2"/>
        <v>7</v>
      </c>
    </row>
    <row r="6" spans="1:11" ht="15" x14ac:dyDescent="0.25">
      <c r="A6" s="43">
        <v>2014000018</v>
      </c>
      <c r="B6" s="44" t="s">
        <v>23</v>
      </c>
      <c r="C6" s="44" t="s">
        <v>24</v>
      </c>
      <c r="D6" s="10">
        <v>5</v>
      </c>
      <c r="E6" s="10">
        <v>3</v>
      </c>
      <c r="F6" s="10">
        <v>19</v>
      </c>
      <c r="G6" s="10">
        <v>10</v>
      </c>
      <c r="H6" s="9">
        <f t="shared" si="0"/>
        <v>37</v>
      </c>
      <c r="I6" s="10">
        <v>40</v>
      </c>
      <c r="J6" s="9">
        <f t="shared" si="1"/>
        <v>77</v>
      </c>
      <c r="K6" s="9">
        <f t="shared" si="2"/>
        <v>8</v>
      </c>
    </row>
    <row r="7" spans="1:11" ht="15" x14ac:dyDescent="0.25">
      <c r="A7" s="43">
        <v>2014000043</v>
      </c>
      <c r="B7" s="44" t="s">
        <v>31</v>
      </c>
      <c r="C7" s="44" t="s">
        <v>21</v>
      </c>
      <c r="D7" s="25">
        <v>5</v>
      </c>
      <c r="E7" s="25">
        <v>10</v>
      </c>
      <c r="F7" s="25">
        <v>30</v>
      </c>
      <c r="G7" s="25">
        <v>10</v>
      </c>
      <c r="H7" s="9">
        <f t="shared" si="0"/>
        <v>55</v>
      </c>
      <c r="I7" s="10">
        <v>45</v>
      </c>
      <c r="J7" s="9">
        <f t="shared" si="1"/>
        <v>100</v>
      </c>
      <c r="K7" s="9">
        <f t="shared" si="2"/>
        <v>10</v>
      </c>
    </row>
    <row r="8" spans="1:11" ht="15" x14ac:dyDescent="0.25">
      <c r="A8" s="40" t="s">
        <v>5</v>
      </c>
      <c r="B8" s="5" t="s">
        <v>66</v>
      </c>
      <c r="C8" s="5" t="s">
        <v>59</v>
      </c>
      <c r="D8" s="25">
        <v>5</v>
      </c>
      <c r="E8" s="25"/>
      <c r="F8" s="25">
        <v>18</v>
      </c>
      <c r="G8" s="25">
        <v>5</v>
      </c>
      <c r="H8" s="9">
        <f t="shared" si="0"/>
        <v>28</v>
      </c>
      <c r="I8" s="10">
        <v>30</v>
      </c>
      <c r="J8" s="11">
        <f t="shared" si="1"/>
        <v>58</v>
      </c>
      <c r="K8" s="9">
        <f t="shared" si="2"/>
        <v>6</v>
      </c>
    </row>
    <row r="9" spans="1:11" ht="15" x14ac:dyDescent="0.25">
      <c r="A9" s="43">
        <v>2014000071</v>
      </c>
      <c r="B9" s="44" t="s">
        <v>33</v>
      </c>
      <c r="C9" s="44" t="s">
        <v>34</v>
      </c>
      <c r="D9" s="21">
        <v>5</v>
      </c>
      <c r="E9" s="21">
        <v>2</v>
      </c>
      <c r="F9" s="21">
        <v>19</v>
      </c>
      <c r="G9" s="21">
        <v>4</v>
      </c>
      <c r="H9" s="9">
        <f t="shared" si="0"/>
        <v>30</v>
      </c>
      <c r="I9" s="21">
        <v>40</v>
      </c>
      <c r="J9" s="9">
        <f t="shared" si="1"/>
        <v>70</v>
      </c>
      <c r="K9" s="9">
        <f t="shared" si="2"/>
        <v>7</v>
      </c>
    </row>
    <row r="10" spans="1:11" ht="15" x14ac:dyDescent="0.25">
      <c r="A10" s="43">
        <v>2014000034</v>
      </c>
      <c r="B10" s="44" t="s">
        <v>28</v>
      </c>
      <c r="C10" s="44" t="s">
        <v>29</v>
      </c>
      <c r="D10" s="25">
        <v>5</v>
      </c>
      <c r="E10" s="25">
        <v>3</v>
      </c>
      <c r="F10" s="25">
        <v>25</v>
      </c>
      <c r="G10" s="25">
        <v>4</v>
      </c>
      <c r="H10" s="9">
        <f t="shared" si="0"/>
        <v>37</v>
      </c>
      <c r="I10" s="10">
        <v>45</v>
      </c>
      <c r="J10" s="9">
        <f t="shared" si="1"/>
        <v>82</v>
      </c>
      <c r="K10" s="9">
        <f t="shared" si="2"/>
        <v>9</v>
      </c>
    </row>
    <row r="11" spans="1:11" ht="15" x14ac:dyDescent="0.25">
      <c r="A11" s="43">
        <v>2014000001</v>
      </c>
      <c r="B11" s="44" t="s">
        <v>19</v>
      </c>
      <c r="C11" s="44" t="s">
        <v>20</v>
      </c>
      <c r="D11" s="25">
        <v>5</v>
      </c>
      <c r="E11" s="25">
        <v>4</v>
      </c>
      <c r="F11" s="25">
        <v>20</v>
      </c>
      <c r="G11" s="25"/>
      <c r="H11" s="9">
        <f t="shared" si="0"/>
        <v>29</v>
      </c>
      <c r="I11" s="10">
        <v>40</v>
      </c>
      <c r="J11" s="9">
        <f t="shared" si="1"/>
        <v>69</v>
      </c>
      <c r="K11" s="9">
        <f t="shared" si="2"/>
        <v>7</v>
      </c>
    </row>
    <row r="12" spans="1:11" ht="15" x14ac:dyDescent="0.25">
      <c r="A12" s="43">
        <v>2014000020</v>
      </c>
      <c r="B12" s="44" t="s">
        <v>25</v>
      </c>
      <c r="C12" s="44" t="s">
        <v>26</v>
      </c>
      <c r="D12" s="25">
        <v>5</v>
      </c>
      <c r="E12" s="25">
        <v>2</v>
      </c>
      <c r="F12" s="25">
        <v>23</v>
      </c>
      <c r="G12" s="25"/>
      <c r="H12" s="6">
        <f t="shared" si="0"/>
        <v>30</v>
      </c>
      <c r="I12" s="46">
        <v>45</v>
      </c>
      <c r="J12" s="6">
        <f t="shared" si="1"/>
        <v>75</v>
      </c>
      <c r="K12" s="6">
        <f t="shared" si="2"/>
        <v>8</v>
      </c>
    </row>
    <row r="13" spans="1:11" ht="15" x14ac:dyDescent="0.25">
      <c r="A13" s="47">
        <v>2014003011</v>
      </c>
      <c r="B13" s="48" t="s">
        <v>52</v>
      </c>
      <c r="C13" s="48" t="s">
        <v>53</v>
      </c>
      <c r="D13" s="10">
        <v>5</v>
      </c>
      <c r="E13" s="10">
        <v>10</v>
      </c>
      <c r="F13" s="10">
        <v>24</v>
      </c>
      <c r="G13" s="10">
        <v>10</v>
      </c>
      <c r="H13" s="6">
        <f t="shared" si="0"/>
        <v>49</v>
      </c>
      <c r="I13" s="7">
        <v>45</v>
      </c>
      <c r="J13" s="6">
        <f t="shared" si="1"/>
        <v>94</v>
      </c>
      <c r="K13" s="6">
        <f t="shared" si="2"/>
        <v>10</v>
      </c>
    </row>
    <row r="14" spans="1:11" ht="15" x14ac:dyDescent="0.25">
      <c r="A14" s="40" t="s">
        <v>1</v>
      </c>
      <c r="B14" s="5" t="s">
        <v>67</v>
      </c>
      <c r="C14" s="5" t="s">
        <v>63</v>
      </c>
      <c r="D14" s="25">
        <v>5</v>
      </c>
      <c r="E14" s="25">
        <v>10</v>
      </c>
      <c r="F14" s="25">
        <v>16</v>
      </c>
      <c r="G14" s="25"/>
      <c r="H14" s="6">
        <f t="shared" si="0"/>
        <v>31</v>
      </c>
      <c r="I14" s="7">
        <v>35</v>
      </c>
      <c r="J14" s="8">
        <f t="shared" si="1"/>
        <v>66</v>
      </c>
      <c r="K14" s="6">
        <f t="shared" si="2"/>
        <v>7</v>
      </c>
    </row>
    <row r="15" spans="1:11" ht="15" x14ac:dyDescent="0.25">
      <c r="A15" s="47">
        <v>2014000032</v>
      </c>
      <c r="B15" s="48" t="s">
        <v>40</v>
      </c>
      <c r="C15" s="48" t="s">
        <v>18</v>
      </c>
      <c r="D15" s="21">
        <v>5</v>
      </c>
      <c r="E15" s="21">
        <v>10</v>
      </c>
      <c r="F15" s="21">
        <v>23</v>
      </c>
      <c r="G15" s="21"/>
      <c r="H15" s="6">
        <f t="shared" si="0"/>
        <v>38</v>
      </c>
      <c r="I15" s="46">
        <v>45</v>
      </c>
      <c r="J15" s="6">
        <f t="shared" si="1"/>
        <v>83</v>
      </c>
      <c r="K15" s="6">
        <f t="shared" si="2"/>
        <v>9</v>
      </c>
    </row>
    <row r="16" spans="1:11" ht="15" x14ac:dyDescent="0.25">
      <c r="A16" s="47">
        <v>2014001048</v>
      </c>
      <c r="B16" s="48" t="s">
        <v>48</v>
      </c>
      <c r="C16" s="48" t="s">
        <v>49</v>
      </c>
      <c r="D16" s="25">
        <v>5</v>
      </c>
      <c r="E16" s="25">
        <v>10</v>
      </c>
      <c r="F16" s="25">
        <v>30</v>
      </c>
      <c r="G16" s="25">
        <v>10</v>
      </c>
      <c r="H16" s="6">
        <f t="shared" si="0"/>
        <v>55</v>
      </c>
      <c r="I16" s="46">
        <v>45</v>
      </c>
      <c r="J16" s="6">
        <f t="shared" si="1"/>
        <v>100</v>
      </c>
      <c r="K16" s="6">
        <f t="shared" si="2"/>
        <v>10</v>
      </c>
    </row>
    <row r="17" spans="1:11" ht="15" x14ac:dyDescent="0.25">
      <c r="A17" s="40" t="s">
        <v>3</v>
      </c>
      <c r="B17" s="5" t="s">
        <v>68</v>
      </c>
      <c r="C17" s="5" t="s">
        <v>62</v>
      </c>
      <c r="D17" s="25">
        <v>5</v>
      </c>
      <c r="E17" s="25">
        <v>4</v>
      </c>
      <c r="F17" s="25">
        <v>16</v>
      </c>
      <c r="G17" s="25">
        <v>5</v>
      </c>
      <c r="H17" s="6">
        <f t="shared" si="0"/>
        <v>30</v>
      </c>
      <c r="I17" s="7">
        <v>40</v>
      </c>
      <c r="J17" s="8">
        <f t="shared" si="1"/>
        <v>70</v>
      </c>
      <c r="K17" s="6">
        <f t="shared" si="2"/>
        <v>7</v>
      </c>
    </row>
    <row r="18" spans="1:11" ht="15" x14ac:dyDescent="0.25">
      <c r="A18" s="47">
        <v>2015000127</v>
      </c>
      <c r="B18" s="49" t="s">
        <v>54</v>
      </c>
      <c r="C18" s="49" t="s">
        <v>17</v>
      </c>
      <c r="D18" s="21">
        <v>5</v>
      </c>
      <c r="E18" s="21">
        <v>2</v>
      </c>
      <c r="F18" s="21">
        <v>22</v>
      </c>
      <c r="G18" s="21"/>
      <c r="H18" s="9">
        <f t="shared" si="0"/>
        <v>29</v>
      </c>
      <c r="I18" s="21">
        <v>40</v>
      </c>
      <c r="J18" s="9">
        <f t="shared" si="1"/>
        <v>69</v>
      </c>
      <c r="K18" s="26">
        <f t="shared" si="2"/>
        <v>7</v>
      </c>
    </row>
    <row r="19" spans="1:11" ht="15" x14ac:dyDescent="0.25">
      <c r="A19" s="47">
        <v>2014000081</v>
      </c>
      <c r="B19" s="49" t="s">
        <v>44</v>
      </c>
      <c r="C19" s="49" t="s">
        <v>45</v>
      </c>
      <c r="D19" s="25">
        <v>5</v>
      </c>
      <c r="E19" s="25">
        <v>10</v>
      </c>
      <c r="F19" s="25">
        <v>24</v>
      </c>
      <c r="G19" s="25">
        <v>5</v>
      </c>
      <c r="H19" s="9">
        <f t="shared" si="0"/>
        <v>44</v>
      </c>
      <c r="I19" s="10">
        <v>45</v>
      </c>
      <c r="J19" s="9">
        <f t="shared" si="1"/>
        <v>89</v>
      </c>
      <c r="K19" s="26">
        <f t="shared" si="2"/>
        <v>9</v>
      </c>
    </row>
    <row r="20" spans="1:11" ht="15" x14ac:dyDescent="0.25">
      <c r="A20" s="47">
        <v>2014000036</v>
      </c>
      <c r="B20" s="48" t="s">
        <v>41</v>
      </c>
      <c r="C20" s="48" t="s">
        <v>30</v>
      </c>
      <c r="D20" s="10">
        <v>5</v>
      </c>
      <c r="E20" s="10">
        <v>7</v>
      </c>
      <c r="F20" s="10">
        <v>25</v>
      </c>
      <c r="G20" s="10"/>
      <c r="H20" s="9">
        <f t="shared" si="0"/>
        <v>37</v>
      </c>
      <c r="I20" s="10">
        <v>45</v>
      </c>
      <c r="J20" s="9">
        <f t="shared" si="1"/>
        <v>82</v>
      </c>
      <c r="K20" s="26">
        <f t="shared" si="2"/>
        <v>9</v>
      </c>
    </row>
    <row r="21" spans="1:11" ht="15" x14ac:dyDescent="0.25">
      <c r="A21" s="47">
        <v>2014000045</v>
      </c>
      <c r="B21" s="48" t="s">
        <v>43</v>
      </c>
      <c r="C21" s="48" t="s">
        <v>35</v>
      </c>
      <c r="D21" s="25">
        <v>5</v>
      </c>
      <c r="E21" s="25">
        <v>10</v>
      </c>
      <c r="F21" s="25">
        <v>24</v>
      </c>
      <c r="G21" s="25">
        <v>10</v>
      </c>
      <c r="H21" s="9">
        <f t="shared" si="0"/>
        <v>49</v>
      </c>
      <c r="I21" s="10">
        <v>40</v>
      </c>
      <c r="J21" s="9">
        <f t="shared" si="1"/>
        <v>89</v>
      </c>
      <c r="K21" s="26">
        <f t="shared" si="2"/>
        <v>9</v>
      </c>
    </row>
    <row r="22" spans="1:11" ht="15" x14ac:dyDescent="0.25">
      <c r="A22" s="47">
        <v>2016000067</v>
      </c>
      <c r="B22" s="48" t="s">
        <v>56</v>
      </c>
      <c r="C22" s="48" t="s">
        <v>37</v>
      </c>
      <c r="D22" s="10">
        <v>5</v>
      </c>
      <c r="E22" s="10">
        <v>10</v>
      </c>
      <c r="F22" s="10">
        <v>16</v>
      </c>
      <c r="G22" s="10">
        <v>10</v>
      </c>
      <c r="H22" s="9">
        <f t="shared" si="0"/>
        <v>41</v>
      </c>
      <c r="I22" s="10">
        <v>38</v>
      </c>
      <c r="J22" s="9">
        <f t="shared" si="1"/>
        <v>79</v>
      </c>
      <c r="K22" s="26">
        <f t="shared" si="2"/>
        <v>8</v>
      </c>
    </row>
    <row r="23" spans="1:11" ht="15" x14ac:dyDescent="0.25">
      <c r="A23" s="47">
        <v>2016000062</v>
      </c>
      <c r="B23" s="48" t="s">
        <v>55</v>
      </c>
      <c r="C23" s="48" t="s">
        <v>17</v>
      </c>
      <c r="D23" s="10">
        <v>5</v>
      </c>
      <c r="E23" s="10">
        <v>10</v>
      </c>
      <c r="F23" s="10">
        <v>25</v>
      </c>
      <c r="G23" s="10">
        <v>10</v>
      </c>
      <c r="H23" s="9">
        <f t="shared" si="0"/>
        <v>50</v>
      </c>
      <c r="I23" s="10">
        <v>45</v>
      </c>
      <c r="J23" s="9">
        <f t="shared" si="1"/>
        <v>95</v>
      </c>
      <c r="K23" s="26">
        <f t="shared" si="2"/>
        <v>10</v>
      </c>
    </row>
    <row r="24" spans="1:11" ht="15" x14ac:dyDescent="0.25">
      <c r="A24" s="47">
        <v>2014001049</v>
      </c>
      <c r="B24" s="48" t="s">
        <v>50</v>
      </c>
      <c r="C24" s="48" t="s">
        <v>51</v>
      </c>
      <c r="D24" s="9">
        <v>5</v>
      </c>
      <c r="E24" s="9">
        <v>10</v>
      </c>
      <c r="F24" s="9">
        <v>26</v>
      </c>
      <c r="G24" s="9">
        <v>10</v>
      </c>
      <c r="H24" s="9">
        <f t="shared" si="0"/>
        <v>51</v>
      </c>
      <c r="I24" s="9">
        <v>40</v>
      </c>
      <c r="J24" s="9">
        <f t="shared" si="1"/>
        <v>91</v>
      </c>
      <c r="K24" s="26">
        <f t="shared" si="2"/>
        <v>10</v>
      </c>
    </row>
    <row r="25" spans="1:11" ht="15" x14ac:dyDescent="0.25">
      <c r="A25" s="40" t="s">
        <v>2</v>
      </c>
      <c r="B25" s="5" t="s">
        <v>69</v>
      </c>
      <c r="C25" s="5" t="s">
        <v>60</v>
      </c>
      <c r="D25" s="25"/>
      <c r="E25" s="25">
        <v>5</v>
      </c>
      <c r="F25" s="25">
        <v>19</v>
      </c>
      <c r="G25" s="25">
        <v>5</v>
      </c>
      <c r="H25" s="9">
        <f t="shared" si="0"/>
        <v>29</v>
      </c>
      <c r="I25" s="21">
        <v>40</v>
      </c>
      <c r="J25" s="9">
        <f t="shared" si="1"/>
        <v>69</v>
      </c>
      <c r="K25" s="26">
        <f t="shared" si="2"/>
        <v>7</v>
      </c>
    </row>
    <row r="26" spans="1:11" ht="15" x14ac:dyDescent="0.25">
      <c r="A26" s="47">
        <v>2014000082</v>
      </c>
      <c r="B26" s="48" t="s">
        <v>46</v>
      </c>
      <c r="C26" s="48" t="s">
        <v>21</v>
      </c>
      <c r="D26" s="25">
        <v>5</v>
      </c>
      <c r="E26" s="25">
        <v>10</v>
      </c>
      <c r="F26" s="25">
        <v>17</v>
      </c>
      <c r="G26" s="25"/>
      <c r="H26" s="9">
        <f t="shared" si="0"/>
        <v>32</v>
      </c>
      <c r="I26" s="21">
        <v>25</v>
      </c>
      <c r="J26" s="9">
        <f t="shared" si="1"/>
        <v>57</v>
      </c>
      <c r="K26" s="26">
        <f t="shared" si="2"/>
        <v>6</v>
      </c>
    </row>
    <row r="27" spans="1:11" ht="15" x14ac:dyDescent="0.25">
      <c r="A27" s="47">
        <v>2014000091</v>
      </c>
      <c r="B27" s="48" t="s">
        <v>47</v>
      </c>
      <c r="C27" s="48" t="s">
        <v>27</v>
      </c>
      <c r="D27" s="10">
        <v>5</v>
      </c>
      <c r="E27" s="10">
        <v>10</v>
      </c>
      <c r="F27" s="10">
        <v>18</v>
      </c>
      <c r="G27" s="10"/>
      <c r="H27" s="9">
        <f t="shared" si="0"/>
        <v>33</v>
      </c>
      <c r="I27" s="10">
        <v>23</v>
      </c>
      <c r="J27" s="9">
        <f t="shared" si="1"/>
        <v>56</v>
      </c>
      <c r="K27" s="26">
        <f t="shared" si="2"/>
        <v>6</v>
      </c>
    </row>
    <row r="28" spans="1:11" ht="15" x14ac:dyDescent="0.25">
      <c r="A28" s="47">
        <v>2014000037</v>
      </c>
      <c r="B28" s="48" t="s">
        <v>42</v>
      </c>
      <c r="C28" s="48" t="s">
        <v>22</v>
      </c>
      <c r="D28" s="21">
        <v>5</v>
      </c>
      <c r="E28" s="21">
        <v>10</v>
      </c>
      <c r="F28" s="21">
        <v>28</v>
      </c>
      <c r="G28" s="21"/>
      <c r="H28" s="9">
        <f t="shared" si="0"/>
        <v>43</v>
      </c>
      <c r="I28" s="21">
        <v>45</v>
      </c>
      <c r="J28" s="9">
        <f t="shared" si="1"/>
        <v>88</v>
      </c>
      <c r="K28" s="26">
        <f t="shared" si="2"/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spisak_studenata_3-15L-PFR1Y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Vranješ</dc:creator>
  <cp:lastModifiedBy>user</cp:lastModifiedBy>
  <cp:lastPrinted>2017-11-21T11:42:57Z</cp:lastPrinted>
  <dcterms:created xsi:type="dcterms:W3CDTF">2016-03-01T13:08:37Z</dcterms:created>
  <dcterms:modified xsi:type="dcterms:W3CDTF">2018-02-13T21:09:50Z</dcterms:modified>
</cp:coreProperties>
</file>