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3-15L-PFR1Y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<sst xmlns="http://schemas.openxmlformats.org/spreadsheetml/2006/main" count="871" uniqueCount="696">
  <si>
    <t>Број индекса</t>
  </si>
  <si>
    <t>2013/000192</t>
  </si>
  <si>
    <t>2012/000207</t>
  </si>
  <si>
    <t>2013/000074</t>
  </si>
  <si>
    <t>2013/000147</t>
  </si>
  <si>
    <t>2013/000029</t>
  </si>
  <si>
    <t>2012/000274</t>
  </si>
  <si>
    <t>2013/000056</t>
  </si>
  <si>
    <t>2013/000059</t>
  </si>
  <si>
    <t>2012/000242</t>
  </si>
  <si>
    <t>2015/000132</t>
  </si>
  <si>
    <t>2013/001102</t>
  </si>
  <si>
    <t>2013/000058</t>
  </si>
  <si>
    <t>2012/000237</t>
  </si>
  <si>
    <t>2013/000102</t>
  </si>
  <si>
    <t>2013/000179</t>
  </si>
  <si>
    <t>2012/000189</t>
  </si>
  <si>
    <t>2013/000201</t>
  </si>
  <si>
    <t>2013/000034</t>
  </si>
  <si>
    <t>2011/000171</t>
  </si>
  <si>
    <t>2012/000208</t>
  </si>
  <si>
    <t>2013/000216</t>
  </si>
  <si>
    <t>2010/000143</t>
  </si>
  <si>
    <t>2013/000122</t>
  </si>
  <si>
    <t>2012/000132</t>
  </si>
  <si>
    <t>2013/000119</t>
  </si>
  <si>
    <t>2013/000027</t>
  </si>
  <si>
    <t>2015/000133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</si>
  <si>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</si>
  <si>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</si>
  <si>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</si>
  <si>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</si>
  <si>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</si>
  <si>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</si>
  <si>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</si>
  <si>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</si>
  <si>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</si>
  <si>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 xml:space="preserve"> КОД ПРОФ. ДР БИСЕРКЕ КОМНЕНИЋ</t>
  </si>
  <si>
    <t>ПРЕДИСПИТНИ БОДОВИ ИЗ ФИНАНСИЈСКОГ МЕНАДЖМЕНТА</t>
  </si>
  <si>
    <t>Ђурђевић</t>
  </si>
  <si>
    <t>Јелена</t>
  </si>
  <si>
    <t>Влајић</t>
  </si>
  <si>
    <t>Маја</t>
  </si>
  <si>
    <t>Јандроковић</t>
  </si>
  <si>
    <t>Сања</t>
  </si>
  <si>
    <t>Јанићијевић</t>
  </si>
  <si>
    <t>Страхиња</t>
  </si>
  <si>
    <t>Васић</t>
  </si>
  <si>
    <t>Урош</t>
  </si>
  <si>
    <t>Ђукић</t>
  </si>
  <si>
    <t>Николина</t>
  </si>
  <si>
    <t>Карајанковић</t>
  </si>
  <si>
    <t>Милица</t>
  </si>
  <si>
    <t>Бојана</t>
  </si>
  <si>
    <t>Марковић</t>
  </si>
  <si>
    <t>Мирка</t>
  </si>
  <si>
    <t>Аксић</t>
  </si>
  <si>
    <t>Драган</t>
  </si>
  <si>
    <t>Ивана</t>
  </si>
  <si>
    <t>Дајана</t>
  </si>
  <si>
    <t>Бенгин</t>
  </si>
  <si>
    <t>Маријана</t>
  </si>
  <si>
    <t>Бранков</t>
  </si>
  <si>
    <t>Љиљана</t>
  </si>
  <si>
    <t>Драгићевић</t>
  </si>
  <si>
    <t>Ружица</t>
  </si>
  <si>
    <t>Ђокић</t>
  </si>
  <si>
    <t>Крстина</t>
  </si>
  <si>
    <t>Марић</t>
  </si>
  <si>
    <t>Татјана</t>
  </si>
  <si>
    <t>Драгаш</t>
  </si>
  <si>
    <t>Исидора</t>
  </si>
  <si>
    <t>Јовановић</t>
  </si>
  <si>
    <t>Жељка</t>
  </si>
  <si>
    <t>Драгана</t>
  </si>
  <si>
    <t>Биљана</t>
  </si>
  <si>
    <t>Елор</t>
  </si>
  <si>
    <t>Машановић</t>
  </si>
  <si>
    <t>Дејан</t>
  </si>
  <si>
    <t>Богдановић</t>
  </si>
  <si>
    <t>Брдарић</t>
  </si>
  <si>
    <t>Дурошка</t>
  </si>
  <si>
    <t>Катарина</t>
  </si>
  <si>
    <t>Керавица</t>
  </si>
  <si>
    <t>Александра</t>
  </si>
  <si>
    <t>Гргић</t>
  </si>
  <si>
    <t>Јована</t>
  </si>
  <si>
    <t>Јекић</t>
  </si>
  <si>
    <t>Даница</t>
  </si>
  <si>
    <t>Драгић</t>
  </si>
  <si>
    <t>Вуковић</t>
  </si>
  <si>
    <t>Марија</t>
  </si>
  <si>
    <t>Мандић</t>
  </si>
  <si>
    <t>Милан</t>
  </si>
  <si>
    <t>Белић</t>
  </si>
  <si>
    <t>Миљан</t>
  </si>
  <si>
    <t>Снежана</t>
  </si>
  <si>
    <t>Јоветић</t>
  </si>
  <si>
    <t>Александар</t>
  </si>
  <si>
    <t>Дмитрашиновић</t>
  </si>
  <si>
    <t>Мацко</t>
  </si>
  <si>
    <t>Бохуш</t>
  </si>
  <si>
    <t>Брус Видаковић</t>
  </si>
  <si>
    <t>Давидовић</t>
  </si>
  <si>
    <t>Mилкица</t>
  </si>
  <si>
    <t>Добрикова</t>
  </si>
  <si>
    <t>Видић</t>
  </si>
  <si>
    <t>Декић</t>
  </si>
  <si>
    <t>Дарко</t>
  </si>
  <si>
    <t>Драганов</t>
  </si>
  <si>
    <t>Тамара</t>
  </si>
  <si>
    <t>Марко</t>
  </si>
  <si>
    <t>Којић</t>
  </si>
  <si>
    <t>Саша</t>
  </si>
  <si>
    <t>Ђорђе</t>
  </si>
  <si>
    <t>Миленковић</t>
  </si>
  <si>
    <t>Владислав</t>
  </si>
  <si>
    <t>Ненин</t>
  </si>
  <si>
    <t>Кристина</t>
  </si>
  <si>
    <t>Тркуља</t>
  </si>
  <si>
    <t>Никола</t>
  </si>
  <si>
    <t>Мунћан</t>
  </si>
  <si>
    <t>Игор</t>
  </si>
  <si>
    <t>Намачински</t>
  </si>
  <si>
    <t>Владимир</t>
  </si>
  <si>
    <t>Бранка</t>
  </si>
  <si>
    <t>Ћорковић</t>
  </si>
  <si>
    <t>Младен</t>
  </si>
  <si>
    <t>Савић</t>
  </si>
  <si>
    <t>Петрин</t>
  </si>
  <si>
    <t>Субић</t>
  </si>
  <si>
    <t>Милана</t>
  </si>
  <si>
    <t>Мирковић</t>
  </si>
  <si>
    <t>Немеди</t>
  </si>
  <si>
    <t>Ранковић</t>
  </si>
  <si>
    <t>Ћирић</t>
  </si>
  <si>
    <t>Стантић</t>
  </si>
  <si>
    <t>Иван</t>
  </si>
  <si>
    <t>Рошуљ</t>
  </si>
  <si>
    <t>Поповић</t>
  </si>
  <si>
    <t>Лука</t>
  </si>
  <si>
    <t>Плавшић</t>
  </si>
  <si>
    <t>Петровић</t>
  </si>
  <si>
    <t>Нинковић</t>
  </si>
  <si>
    <t>Невена</t>
  </si>
  <si>
    <t>Нина</t>
  </si>
  <si>
    <t>Сурдучки</t>
  </si>
  <si>
    <t>Ћенановић</t>
  </si>
  <si>
    <t>Пинћир</t>
  </si>
  <si>
    <t>Лаура</t>
  </si>
  <si>
    <t>Станић</t>
  </si>
  <si>
    <t>Марина</t>
  </si>
  <si>
    <t>Никић</t>
  </si>
  <si>
    <t>Гордана</t>
  </si>
  <si>
    <t>Нерловић</t>
  </si>
  <si>
    <t>Тијана</t>
  </si>
  <si>
    <t>Сиришки</t>
  </si>
  <si>
    <t>Бранислава</t>
  </si>
  <si>
    <t>Стефановић</t>
  </si>
  <si>
    <t>Милинковић</t>
  </si>
  <si>
    <t>Рајка</t>
  </si>
  <si>
    <t>Симић</t>
  </si>
  <si>
    <t>Петковић</t>
  </si>
  <si>
    <t>Степанчевић</t>
  </si>
  <si>
    <t>Милош</t>
  </si>
  <si>
    <t>Радић</t>
  </si>
  <si>
    <t>Угљеша</t>
  </si>
  <si>
    <t>Сикирица</t>
  </si>
  <si>
    <t>Срнка</t>
  </si>
  <si>
    <t>Станковић</t>
  </si>
  <si>
    <t>Самарџић</t>
  </si>
  <si>
    <t>Стојановић</t>
  </si>
  <si>
    <t>Рогановић</t>
  </si>
  <si>
    <t>Ксенија</t>
  </si>
  <si>
    <t>Познановић</t>
  </si>
  <si>
    <t xml:space="preserve">Презиме </t>
  </si>
  <si>
    <t>Име</t>
  </si>
  <si>
    <t>АЛЕКСАНДРА</t>
  </si>
  <si>
    <t>САША</t>
  </si>
  <si>
    <t>153/10ФР</t>
  </si>
  <si>
    <t>251/10ФР</t>
  </si>
  <si>
    <t>КРАГОВИЋ НЕМАЊА</t>
  </si>
  <si>
    <t>БОЈАН</t>
  </si>
  <si>
    <t xml:space="preserve">102/10FR </t>
  </si>
  <si>
    <t>57/09FR</t>
  </si>
  <si>
    <t>106/08FR</t>
  </si>
  <si>
    <t xml:space="preserve">88/10FR </t>
  </si>
  <si>
    <t>190/09FR</t>
  </si>
  <si>
    <t>61/09FR</t>
  </si>
  <si>
    <t>162/09FR</t>
  </si>
  <si>
    <t>236/07TH</t>
  </si>
  <si>
    <t xml:space="preserve">45/10FR </t>
  </si>
  <si>
    <t>141/08FR</t>
  </si>
  <si>
    <t>33/12FR</t>
  </si>
  <si>
    <t>319/09FR</t>
  </si>
  <si>
    <t xml:space="preserve">117/10FR </t>
  </si>
  <si>
    <t xml:space="preserve">174/10FR </t>
  </si>
  <si>
    <t>121/08FR</t>
  </si>
  <si>
    <t>133/11FR</t>
  </si>
  <si>
    <t>67/12FR</t>
  </si>
  <si>
    <t>228/11FR</t>
  </si>
  <si>
    <t>25/08PI</t>
  </si>
  <si>
    <t>148/07FR</t>
  </si>
  <si>
    <t>110/11FR</t>
  </si>
  <si>
    <t>249/07FR</t>
  </si>
  <si>
    <t xml:space="preserve">199/09FR </t>
  </si>
  <si>
    <t>243/12FR</t>
  </si>
  <si>
    <t>4/11FR</t>
  </si>
  <si>
    <t>307/08FR</t>
  </si>
  <si>
    <t>317/09FR</t>
  </si>
  <si>
    <t>175/07FR</t>
  </si>
  <si>
    <t xml:space="preserve">192/10FR </t>
  </si>
  <si>
    <t>277/09FR</t>
  </si>
  <si>
    <t>156/09FR</t>
  </si>
  <si>
    <t>50/09FR</t>
  </si>
  <si>
    <t>98/07FR</t>
  </si>
  <si>
    <t>181/09FR</t>
  </si>
  <si>
    <t>333/07FR</t>
  </si>
  <si>
    <t>133/09FR</t>
  </si>
  <si>
    <t>30/12FR</t>
  </si>
  <si>
    <t xml:space="preserve">114/10FR </t>
  </si>
  <si>
    <t>310/09FR</t>
  </si>
  <si>
    <t>214/10FR</t>
  </si>
  <si>
    <t>188/09FR</t>
  </si>
  <si>
    <t xml:space="preserve">118/10FR </t>
  </si>
  <si>
    <t>176/12FR</t>
  </si>
  <si>
    <t xml:space="preserve">70/10FR </t>
  </si>
  <si>
    <t>90/12FR</t>
  </si>
  <si>
    <t xml:space="preserve">99/09FR </t>
  </si>
  <si>
    <t>306/09FR</t>
  </si>
  <si>
    <t xml:space="preserve">144/09FR </t>
  </si>
  <si>
    <t xml:space="preserve">193/10FR </t>
  </si>
  <si>
    <t>24/12FR</t>
  </si>
  <si>
    <t>125/08TR</t>
  </si>
  <si>
    <t xml:space="preserve">22/10FR </t>
  </si>
  <si>
    <t>145/08FR</t>
  </si>
  <si>
    <t>215/10ФР</t>
  </si>
  <si>
    <t>178/07FR</t>
  </si>
  <si>
    <t>102/09FR</t>
  </si>
  <si>
    <t>65/08PB</t>
  </si>
  <si>
    <t>308/10FR</t>
  </si>
  <si>
    <t>87/09FR</t>
  </si>
  <si>
    <t>77/09FR</t>
  </si>
  <si>
    <t>232/12FR</t>
  </si>
  <si>
    <t>51/07FR</t>
  </si>
  <si>
    <t xml:space="preserve">238/10FR </t>
  </si>
  <si>
    <t>421/07FR</t>
  </si>
  <si>
    <t>170/12FR</t>
  </si>
  <si>
    <t xml:space="preserve">261/07FR </t>
  </si>
  <si>
    <t>69/10FR</t>
  </si>
  <si>
    <t>199/08FR</t>
  </si>
  <si>
    <t>237/09FR</t>
  </si>
  <si>
    <t>126/09FR</t>
  </si>
  <si>
    <t>188/11FR</t>
  </si>
  <si>
    <t>9/08FR</t>
  </si>
  <si>
    <t>206/09FR</t>
  </si>
  <si>
    <t>137/11FR</t>
  </si>
  <si>
    <t>115/07PB</t>
  </si>
  <si>
    <t>115/08TR</t>
  </si>
  <si>
    <t>101/11FR</t>
  </si>
  <si>
    <t>199/12FR</t>
  </si>
  <si>
    <t>79/09FR</t>
  </si>
  <si>
    <t xml:space="preserve">245/10FR </t>
  </si>
  <si>
    <t>203/08FR</t>
  </si>
  <si>
    <t>161/08FR</t>
  </si>
  <si>
    <t>16/09FR</t>
  </si>
  <si>
    <t>267/12FR</t>
  </si>
  <si>
    <t>427/07FR</t>
  </si>
  <si>
    <t>25/09TH</t>
  </si>
  <si>
    <t>208/07FR</t>
  </si>
  <si>
    <t xml:space="preserve">248/10FR </t>
  </si>
  <si>
    <t>265/09FR</t>
  </si>
  <si>
    <t>26/11FR</t>
  </si>
  <si>
    <t>28/08FR</t>
  </si>
  <si>
    <t>239/09FR</t>
  </si>
  <si>
    <t xml:space="preserve">200/10FR </t>
  </si>
  <si>
    <t>65/12FR</t>
  </si>
  <si>
    <t>78/09FR</t>
  </si>
  <si>
    <t>98/08FR</t>
  </si>
  <si>
    <t>231/12FR</t>
  </si>
  <si>
    <t>69/09FR</t>
  </si>
  <si>
    <t>338/08FR</t>
  </si>
  <si>
    <t>210/09FR</t>
  </si>
  <si>
    <t>19/09FR</t>
  </si>
  <si>
    <t>125/09FR</t>
  </si>
  <si>
    <t>168/08FR</t>
  </si>
  <si>
    <t>68/08FR</t>
  </si>
  <si>
    <t>63/11FR</t>
  </si>
  <si>
    <t>316/09FR</t>
  </si>
  <si>
    <t>311/09FR</t>
  </si>
  <si>
    <t>4/12TH</t>
  </si>
  <si>
    <t>235/09TR</t>
  </si>
  <si>
    <t>91/08PB</t>
  </si>
  <si>
    <t>75/07FR</t>
  </si>
  <si>
    <t>193/09FR</t>
  </si>
  <si>
    <t>198/12FR</t>
  </si>
  <si>
    <t xml:space="preserve">228/10FR </t>
  </si>
  <si>
    <t>85/09FR</t>
  </si>
  <si>
    <t>169/09FR</t>
  </si>
  <si>
    <t>230/08FR</t>
  </si>
  <si>
    <t>ДАЈАНА</t>
  </si>
  <si>
    <t>МИЛАН</t>
  </si>
  <si>
    <t>МИРА</t>
  </si>
  <si>
    <t>ДЕЈАН</t>
  </si>
  <si>
    <t>МЕРИМА</t>
  </si>
  <si>
    <t>АЊА</t>
  </si>
  <si>
    <t>ИВАНА</t>
  </si>
  <si>
    <t>ЈЕЛЕНА</t>
  </si>
  <si>
    <t>ВЛАДИСАВ</t>
  </si>
  <si>
    <t>МИЛАНА</t>
  </si>
  <si>
    <t>ЈОВАНА</t>
  </si>
  <si>
    <t>НИКОЛА</t>
  </si>
  <si>
    <t>МАЈА</t>
  </si>
  <si>
    <t>ДАМЈАН</t>
  </si>
  <si>
    <t>ДАНИЈЕЛ</t>
  </si>
  <si>
    <t>НЕБОЈША</t>
  </si>
  <si>
    <t>ОНДРЕЈ</t>
  </si>
  <si>
    <t>ДРАГАНА</t>
  </si>
  <si>
    <t>АЛЕКСАНДАР</t>
  </si>
  <si>
    <t>ДАВОР</t>
  </si>
  <si>
    <t>ИГОР</t>
  </si>
  <si>
    <t>МАРИЈАНА</t>
  </si>
  <si>
    <t>ИРЕНА</t>
  </si>
  <si>
    <t>МАРКО</t>
  </si>
  <si>
    <t>САНДРА</t>
  </si>
  <si>
    <t>ВЕДРАНА</t>
  </si>
  <si>
    <t>СТРАХИЊА</t>
  </si>
  <si>
    <t>МАРИНА</t>
  </si>
  <si>
    <t>СТЕФАН</t>
  </si>
  <si>
    <t>МИЛОШ</t>
  </si>
  <si>
    <t>АЛЕКСАНДРАР</t>
  </si>
  <si>
    <t>СРЂАН</t>
  </si>
  <si>
    <t>САЊА</t>
  </si>
  <si>
    <t>МИЛИЦА</t>
  </si>
  <si>
    <t>ДЕАНА</t>
  </si>
  <si>
    <t>ЈЕЛИЦА</t>
  </si>
  <si>
    <t>ДРАГИША</t>
  </si>
  <si>
    <t>ДРАЖЕН</t>
  </si>
  <si>
    <t>ЈАСНА</t>
  </si>
  <si>
    <t>СЛОБОДАН</t>
  </si>
  <si>
    <t>МИРЈАНА</t>
  </si>
  <si>
    <t>ТАМАРА</t>
  </si>
  <si>
    <t>ДУБРАВКА</t>
  </si>
  <si>
    <t>ЉИЉАНА</t>
  </si>
  <si>
    <t>ПРЕДРАГ</t>
  </si>
  <si>
    <t>РАДМИЛА</t>
  </si>
  <si>
    <t>ЈАСМИНА</t>
  </si>
  <si>
    <t>РАДЕ</t>
  </si>
  <si>
    <t>СТЕВАН</t>
  </si>
  <si>
    <t>МИЛИЈАНА</t>
  </si>
  <si>
    <t>АЛЕКСА</t>
  </si>
  <si>
    <t>НАТАША</t>
  </si>
  <si>
    <t>СЛАВИША</t>
  </si>
  <si>
    <t>БРАНКО</t>
  </si>
  <si>
    <t>МАРИЦА</t>
  </si>
  <si>
    <t>ТЕОДОРА</t>
  </si>
  <si>
    <t>НАТАЛИЈА</t>
  </si>
  <si>
    <t>СТОЈАН</t>
  </si>
  <si>
    <t>УРОШ</t>
  </si>
  <si>
    <t>ГОРДАНА</t>
  </si>
  <si>
    <t>БОЈАНА</t>
  </si>
  <si>
    <t>АНА</t>
  </si>
  <si>
    <t>МИХАЕЛА</t>
  </si>
  <si>
    <t>ВЕЉКО</t>
  </si>
  <si>
    <t>СИМО</t>
  </si>
  <si>
    <t>УГЉЕША</t>
  </si>
  <si>
    <t>ЛИДИЈА</t>
  </si>
  <si>
    <t>МАРИЈА</t>
  </si>
  <si>
    <t>СНЕЖАНА</t>
  </si>
  <si>
    <t>ВИОЛЕТА</t>
  </si>
  <si>
    <t>ЖИВАНА</t>
  </si>
  <si>
    <t>РУБИНА</t>
  </si>
  <si>
    <t>ВИШЊА</t>
  </si>
  <si>
    <t>КРИСТИНА</t>
  </si>
  <si>
    <t>СУНЧИЦА</t>
  </si>
  <si>
    <t>ДУШАН</t>
  </si>
  <si>
    <t>МИРНА</t>
  </si>
  <si>
    <t>ВЕЛИМИР</t>
  </si>
  <si>
    <t>САВА</t>
  </si>
  <si>
    <t>АБДИЈАНОВИЋ</t>
  </si>
  <si>
    <t xml:space="preserve">АЈДУКОВИЋ </t>
  </si>
  <si>
    <t xml:space="preserve">АЛЕКСИЋ </t>
  </si>
  <si>
    <t xml:space="preserve">АНТИЋ </t>
  </si>
  <si>
    <t xml:space="preserve">АНТОНИЋ </t>
  </si>
  <si>
    <t xml:space="preserve">АНЧИЋ </t>
  </si>
  <si>
    <t xml:space="preserve">БАБИЋ </t>
  </si>
  <si>
    <t xml:space="preserve">БАКОЧ </t>
  </si>
  <si>
    <t xml:space="preserve">БАЛАБАН </t>
  </si>
  <si>
    <t xml:space="preserve">БАЛОГ </t>
  </si>
  <si>
    <t xml:space="preserve">БЕЛИЋ </t>
  </si>
  <si>
    <t xml:space="preserve">Богичевић </t>
  </si>
  <si>
    <t xml:space="preserve">БОЖИЋ </t>
  </si>
  <si>
    <t xml:space="preserve">БОРОЈЕВИЋ </t>
  </si>
  <si>
    <t xml:space="preserve">БУБАЛО </t>
  </si>
  <si>
    <t xml:space="preserve">БУРСАЋ </t>
  </si>
  <si>
    <t xml:space="preserve">БУЋАН </t>
  </si>
  <si>
    <t xml:space="preserve">ВАРНИЧИЋ </t>
  </si>
  <si>
    <t xml:space="preserve">ВАСИЋ </t>
  </si>
  <si>
    <t xml:space="preserve">ВИШЊИЋ </t>
  </si>
  <si>
    <t xml:space="preserve">Вранка </t>
  </si>
  <si>
    <t xml:space="preserve">ВУК </t>
  </si>
  <si>
    <t xml:space="preserve">ВУКОВИЋ </t>
  </si>
  <si>
    <t xml:space="preserve">Вучковић </t>
  </si>
  <si>
    <t xml:space="preserve">ГАЖО </t>
  </si>
  <si>
    <t xml:space="preserve">ГАЈАНОВИЋ </t>
  </si>
  <si>
    <t xml:space="preserve">ГОЈКОВ </t>
  </si>
  <si>
    <t xml:space="preserve">ДОБРИЈЕВИЋ </t>
  </si>
  <si>
    <t xml:space="preserve">ДОБРИКОВА </t>
  </si>
  <si>
    <t xml:space="preserve">ДРАГАНОВ </t>
  </si>
  <si>
    <t xml:space="preserve">ДРАГИЋЕВИЋ </t>
  </si>
  <si>
    <t xml:space="preserve">ДРУГОВИЋ </t>
  </si>
  <si>
    <t xml:space="preserve">ЂУКИЋ </t>
  </si>
  <si>
    <t xml:space="preserve">Ђумић </t>
  </si>
  <si>
    <t xml:space="preserve">ЂУРАСИНОВИЋ </t>
  </si>
  <si>
    <t xml:space="preserve">ЂУРЂЕВИЋ </t>
  </si>
  <si>
    <t>ЂУРИЋ</t>
  </si>
  <si>
    <t xml:space="preserve">Ђурић </t>
  </si>
  <si>
    <t xml:space="preserve">ЂУРИЋ </t>
  </si>
  <si>
    <t xml:space="preserve">Здравковић </t>
  </si>
  <si>
    <t xml:space="preserve">Зорић </t>
  </si>
  <si>
    <t xml:space="preserve">Илић </t>
  </si>
  <si>
    <t xml:space="preserve">ИНЂИЋ </t>
  </si>
  <si>
    <t xml:space="preserve">ЈАНКОВИЋ </t>
  </si>
  <si>
    <t>ЈАЊИЋ</t>
  </si>
  <si>
    <t xml:space="preserve">ЈЕВТИЋ </t>
  </si>
  <si>
    <t xml:space="preserve">ЈЕЛАЧА </t>
  </si>
  <si>
    <t xml:space="preserve">ЈЕРИНИЋ </t>
  </si>
  <si>
    <t xml:space="preserve">Јованић </t>
  </si>
  <si>
    <t xml:space="preserve">ЈОВАНОВИЋ </t>
  </si>
  <si>
    <t xml:space="preserve">ЈОВАНОВИЧ </t>
  </si>
  <si>
    <t xml:space="preserve">Јовић </t>
  </si>
  <si>
    <t xml:space="preserve">ЈОВИЧИЋ </t>
  </si>
  <si>
    <t xml:space="preserve">ЈУРИШИЋ </t>
  </si>
  <si>
    <t xml:space="preserve">КАБИЋ </t>
  </si>
  <si>
    <t xml:space="preserve">КАПЕТАНОВИЋ </t>
  </si>
  <si>
    <t xml:space="preserve">КИШ </t>
  </si>
  <si>
    <t xml:space="preserve">КНЕЖЕВИЋ </t>
  </si>
  <si>
    <t xml:space="preserve">КОВАЧЕВИЋ </t>
  </si>
  <si>
    <t xml:space="preserve">КОЗОМОРА </t>
  </si>
  <si>
    <t xml:space="preserve">КОЈИЋ </t>
  </si>
  <si>
    <t xml:space="preserve">КОРУГА </t>
  </si>
  <si>
    <t xml:space="preserve">КОТУРОВИЋ </t>
  </si>
  <si>
    <t xml:space="preserve">КУТРИЋ </t>
  </si>
  <si>
    <t xml:space="preserve">ЛАКИЋ </t>
  </si>
  <si>
    <t xml:space="preserve">ЛЕОНТИЈЕВИЋ </t>
  </si>
  <si>
    <t xml:space="preserve">Летић </t>
  </si>
  <si>
    <t xml:space="preserve">ЛУКАЈА </t>
  </si>
  <si>
    <t xml:space="preserve">ЛУКАЧ </t>
  </si>
  <si>
    <t xml:space="preserve">МАКИЋ </t>
  </si>
  <si>
    <t xml:space="preserve">МАКСИЋ </t>
  </si>
  <si>
    <t xml:space="preserve">МАНДИЋ </t>
  </si>
  <si>
    <t xml:space="preserve">Маравић </t>
  </si>
  <si>
    <t xml:space="preserve">МАРАВИЋ </t>
  </si>
  <si>
    <t xml:space="preserve">МАРИНКОВ </t>
  </si>
  <si>
    <t xml:space="preserve">МАТКОВИЋ </t>
  </si>
  <si>
    <t xml:space="preserve">Машић </t>
  </si>
  <si>
    <t xml:space="preserve">МИЛЕТИЋ </t>
  </si>
  <si>
    <t>МИЛИЋ</t>
  </si>
  <si>
    <t xml:space="preserve">МИЛОЈЕВИЋ </t>
  </si>
  <si>
    <t xml:space="preserve">Мирковић </t>
  </si>
  <si>
    <t>МИРОСАВЉЕВ</t>
  </si>
  <si>
    <t xml:space="preserve">МИШИЋ </t>
  </si>
  <si>
    <t xml:space="preserve">Мишић </t>
  </si>
  <si>
    <t xml:space="preserve">Мочај </t>
  </si>
  <si>
    <t xml:space="preserve">МУДРИ </t>
  </si>
  <si>
    <t xml:space="preserve">НИКИЋ </t>
  </si>
  <si>
    <t xml:space="preserve">Николић </t>
  </si>
  <si>
    <t xml:space="preserve">НИКОЛИЋ </t>
  </si>
  <si>
    <t xml:space="preserve">НОВАКОВИЋ </t>
  </si>
  <si>
    <t xml:space="preserve">ЊЕРГЕШ </t>
  </si>
  <si>
    <t xml:space="preserve">ОРЛИЋ </t>
  </si>
  <si>
    <t xml:space="preserve">Остојић </t>
  </si>
  <si>
    <t xml:space="preserve">ПАВЛЕКА </t>
  </si>
  <si>
    <t xml:space="preserve">ПАВЛОВИЋ </t>
  </si>
  <si>
    <t xml:space="preserve">ПАНТЕЛИЋ </t>
  </si>
  <si>
    <t xml:space="preserve">ПИЉИЋ </t>
  </si>
  <si>
    <t xml:space="preserve">ПЛЕЋАШ </t>
  </si>
  <si>
    <t xml:space="preserve">ПОХЛОД </t>
  </si>
  <si>
    <t xml:space="preserve">ПРКОСОВАЧКИ </t>
  </si>
  <si>
    <t xml:space="preserve">Радановић </t>
  </si>
  <si>
    <t xml:space="preserve">РАДИЋ </t>
  </si>
  <si>
    <t xml:space="preserve">РАДОСАВ </t>
  </si>
  <si>
    <t xml:space="preserve">РАДУЛОВИЋ </t>
  </si>
  <si>
    <t xml:space="preserve">Ракита </t>
  </si>
  <si>
    <t xml:space="preserve">Ракић </t>
  </si>
  <si>
    <t>РАКИЋ</t>
  </si>
  <si>
    <t xml:space="preserve">Ранковић </t>
  </si>
  <si>
    <t xml:space="preserve">РЕПИЈА </t>
  </si>
  <si>
    <t xml:space="preserve">РЕСИМИЋ </t>
  </si>
  <si>
    <t xml:space="preserve">РУЖИЧИЋ </t>
  </si>
  <si>
    <t xml:space="preserve">РУПИЋ </t>
  </si>
  <si>
    <t xml:space="preserve">САВАНОВИЋ </t>
  </si>
  <si>
    <t xml:space="preserve">САМАРДЖИЋ </t>
  </si>
  <si>
    <t xml:space="preserve">САМАРДЖИЋ-ПАП </t>
  </si>
  <si>
    <t xml:space="preserve">САМУРОВИЋ </t>
  </si>
  <si>
    <t xml:space="preserve">САЋ </t>
  </si>
  <si>
    <t xml:space="preserve">СВИЛАР </t>
  </si>
  <si>
    <t xml:space="preserve">Силађи </t>
  </si>
  <si>
    <t>СИЛНИ</t>
  </si>
  <si>
    <t xml:space="preserve">СИМИЋ </t>
  </si>
  <si>
    <t xml:space="preserve">СМИЉАНИЋ </t>
  </si>
  <si>
    <t xml:space="preserve">СРНКА </t>
  </si>
  <si>
    <t>СТАНИВУК</t>
  </si>
  <si>
    <t xml:space="preserve">Станишин </t>
  </si>
  <si>
    <t xml:space="preserve">СТАНИШИЋ </t>
  </si>
  <si>
    <t xml:space="preserve">ТИМОТИЈЕВИЋ </t>
  </si>
  <si>
    <t xml:space="preserve">ТОПАЛОВ </t>
  </si>
  <si>
    <t xml:space="preserve">Урумовић </t>
  </si>
  <si>
    <t xml:space="preserve">УРУМОВИЋ </t>
  </si>
  <si>
    <t xml:space="preserve">ХАЛИЛОВИЋ </t>
  </si>
  <si>
    <t xml:space="preserve">ХОЛИЧ </t>
  </si>
  <si>
    <t>ЧАВИЋ</t>
  </si>
  <si>
    <t xml:space="preserve">ЧУЛИЋ </t>
  </si>
  <si>
    <t xml:space="preserve">Џувер </t>
  </si>
  <si>
    <t xml:space="preserve">Шашић </t>
  </si>
  <si>
    <t xml:space="preserve">ШИКМАНОВИЋ </t>
  </si>
  <si>
    <t xml:space="preserve">ШОВЉАНСКИ </t>
  </si>
  <si>
    <t xml:space="preserve">ГАВРИЋ </t>
  </si>
  <si>
    <t>116/11фр</t>
  </si>
  <si>
    <t>МАТИЋ</t>
  </si>
  <si>
    <t>321/10ФР</t>
  </si>
  <si>
    <t>БИЉАНА</t>
  </si>
  <si>
    <t>МИХАЈЛОВИЋ</t>
  </si>
  <si>
    <t>2017/000113</t>
  </si>
  <si>
    <t xml:space="preserve">Антић </t>
  </si>
  <si>
    <t>2015/003024</t>
  </si>
  <si>
    <t xml:space="preserve">Бајић </t>
  </si>
  <si>
    <t>2015/000096</t>
  </si>
  <si>
    <t xml:space="preserve">Беговић </t>
  </si>
  <si>
    <t>Слађана</t>
  </si>
  <si>
    <t>2015/000103</t>
  </si>
  <si>
    <t xml:space="preserve">Бојковски </t>
  </si>
  <si>
    <t>Силвија</t>
  </si>
  <si>
    <t>2015/000051</t>
  </si>
  <si>
    <t xml:space="preserve">Болдижар </t>
  </si>
  <si>
    <t>Валентина</t>
  </si>
  <si>
    <t>2015/000037</t>
  </si>
  <si>
    <t xml:space="preserve">Букинац </t>
  </si>
  <si>
    <t>2015/000050</t>
  </si>
  <si>
    <t xml:space="preserve">Варга </t>
  </si>
  <si>
    <t>Светлана</t>
  </si>
  <si>
    <t>2015/000122</t>
  </si>
  <si>
    <t xml:space="preserve">Вираг </t>
  </si>
  <si>
    <t>Габријела</t>
  </si>
  <si>
    <t>2013/000180</t>
  </si>
  <si>
    <t xml:space="preserve">Вурунић </t>
  </si>
  <si>
    <t>2017/000117</t>
  </si>
  <si>
    <t xml:space="preserve">Гаврић </t>
  </si>
  <si>
    <t>Предраг</t>
  </si>
  <si>
    <t>2015/000072</t>
  </si>
  <si>
    <t xml:space="preserve">Гаруновић </t>
  </si>
  <si>
    <t>Стефан</t>
  </si>
  <si>
    <t>2015/000043</t>
  </si>
  <si>
    <t xml:space="preserve">Гузијан </t>
  </si>
  <si>
    <t>2017/000115</t>
  </si>
  <si>
    <t xml:space="preserve">Дакић </t>
  </si>
  <si>
    <t>Симона</t>
  </si>
  <si>
    <t>2015/000061</t>
  </si>
  <si>
    <t xml:space="preserve">Дрекаловић </t>
  </si>
  <si>
    <t>Мирјана</t>
  </si>
  <si>
    <t>2015/000108</t>
  </si>
  <si>
    <t xml:space="preserve">Дринић </t>
  </si>
  <si>
    <t>Борислава</t>
  </si>
  <si>
    <t>2015/000012</t>
  </si>
  <si>
    <t xml:space="preserve">Дудок </t>
  </si>
  <si>
    <t>Виера</t>
  </si>
  <si>
    <t>2015/000098</t>
  </si>
  <si>
    <t xml:space="preserve">Игњатић </t>
  </si>
  <si>
    <t>Андреј</t>
  </si>
  <si>
    <t>2015/000006</t>
  </si>
  <si>
    <t xml:space="preserve">Икотин </t>
  </si>
  <si>
    <t>Габор</t>
  </si>
  <si>
    <t>2015/000024</t>
  </si>
  <si>
    <t>2015/000013</t>
  </si>
  <si>
    <t>2015/000048</t>
  </si>
  <si>
    <t xml:space="preserve">Јањиш </t>
  </si>
  <si>
    <t>2015/000022</t>
  </si>
  <si>
    <t xml:space="preserve">Јовановић </t>
  </si>
  <si>
    <t>Душан</t>
  </si>
  <si>
    <t>2015/000079</t>
  </si>
  <si>
    <t>Немања</t>
  </si>
  <si>
    <t>2015/000058</t>
  </si>
  <si>
    <t>2015/000065</t>
  </si>
  <si>
    <t xml:space="preserve">Јокић </t>
  </si>
  <si>
    <t>Жељана</t>
  </si>
  <si>
    <t>2015/000041</t>
  </si>
  <si>
    <t xml:space="preserve">Капетановић </t>
  </si>
  <si>
    <t>2015/000008</t>
  </si>
  <si>
    <t xml:space="preserve">Кесић </t>
  </si>
  <si>
    <t>2015/000003</t>
  </si>
  <si>
    <t xml:space="preserve">Кеча </t>
  </si>
  <si>
    <t>2015/000032</t>
  </si>
  <si>
    <t xml:space="preserve">Копестенски </t>
  </si>
  <si>
    <t>Ана</t>
  </si>
  <si>
    <t>2014/000098</t>
  </si>
  <si>
    <t xml:space="preserve">Крстић </t>
  </si>
  <si>
    <t>2015/000028</t>
  </si>
  <si>
    <t>2015/000042</t>
  </si>
  <si>
    <t xml:space="preserve">Кузмановић </t>
  </si>
  <si>
    <t>2015/000025</t>
  </si>
  <si>
    <t xml:space="preserve">Кукић </t>
  </si>
  <si>
    <t>2015/000045</t>
  </si>
  <si>
    <t>Лазић</t>
  </si>
  <si>
    <t xml:space="preserve"> Зорана</t>
  </si>
  <si>
    <t>2015/000047</t>
  </si>
  <si>
    <t xml:space="preserve">Лакић </t>
  </si>
  <si>
    <t>2015/000053</t>
  </si>
  <si>
    <t xml:space="preserve">Лалошевић </t>
  </si>
  <si>
    <t>2015/000066</t>
  </si>
  <si>
    <t xml:space="preserve">Лугоња </t>
  </si>
  <si>
    <t>2015/000087</t>
  </si>
  <si>
    <t xml:space="preserve">Малешевић </t>
  </si>
  <si>
    <t>Жана</t>
  </si>
  <si>
    <t>2015/000088</t>
  </si>
  <si>
    <t>2015/000086</t>
  </si>
  <si>
    <t>Оља</t>
  </si>
  <si>
    <t>2014/000003</t>
  </si>
  <si>
    <t xml:space="preserve">Мандић </t>
  </si>
  <si>
    <t>2015/002002</t>
  </si>
  <si>
    <t xml:space="preserve">Маргинеан </t>
  </si>
  <si>
    <t>Елвира</t>
  </si>
  <si>
    <t>2015/000095</t>
  </si>
  <si>
    <t xml:space="preserve">Марјановић </t>
  </si>
  <si>
    <t>2015/000070</t>
  </si>
  <si>
    <t xml:space="preserve">Марчић </t>
  </si>
  <si>
    <t>2017/000109</t>
  </si>
  <si>
    <t xml:space="preserve">МИЛИЋЕВИЋ </t>
  </si>
  <si>
    <t>2015/000007</t>
  </si>
  <si>
    <t xml:space="preserve">Милошевић </t>
  </si>
  <si>
    <t>Горана</t>
  </si>
  <si>
    <t>2015/003002</t>
  </si>
  <si>
    <t>2013/003039</t>
  </si>
  <si>
    <t xml:space="preserve">Митровић </t>
  </si>
  <si>
    <t>Петар</t>
  </si>
  <si>
    <t>2015/000063</t>
  </si>
  <si>
    <t xml:space="preserve">Мићић </t>
  </si>
  <si>
    <t>2017/000138</t>
  </si>
  <si>
    <t xml:space="preserve">Ненин </t>
  </si>
  <si>
    <t>2017/000137</t>
  </si>
  <si>
    <t>2015/000076</t>
  </si>
  <si>
    <t xml:space="preserve">Пехар </t>
  </si>
  <si>
    <t>Стефанела</t>
  </si>
  <si>
    <t>2015/000031</t>
  </si>
  <si>
    <t xml:space="preserve">Радошевић </t>
  </si>
  <si>
    <t>2015/000052</t>
  </si>
  <si>
    <t xml:space="preserve">Раонић </t>
  </si>
  <si>
    <t>41/13FR</t>
  </si>
  <si>
    <t>2015/000125</t>
  </si>
  <si>
    <t xml:space="preserve">Ребић </t>
  </si>
  <si>
    <t>Анђела</t>
  </si>
  <si>
    <t>2017/000136</t>
  </si>
  <si>
    <t xml:space="preserve">Решити </t>
  </si>
  <si>
    <t>Ања</t>
  </si>
  <si>
    <t>2015/000090</t>
  </si>
  <si>
    <t xml:space="preserve">Симетић </t>
  </si>
  <si>
    <t>Миљана</t>
  </si>
  <si>
    <t>2015/000038</t>
  </si>
  <si>
    <t xml:space="preserve">Симеуновић </t>
  </si>
  <si>
    <t>2015/000044</t>
  </si>
  <si>
    <t xml:space="preserve">Станишљевић </t>
  </si>
  <si>
    <t>Весна</t>
  </si>
  <si>
    <t>2015/000075</t>
  </si>
  <si>
    <t xml:space="preserve">Станковић </t>
  </si>
  <si>
    <t>2015/000027</t>
  </si>
  <si>
    <t xml:space="preserve">Стружински </t>
  </si>
  <si>
    <t>2015/000062</t>
  </si>
  <si>
    <t xml:space="preserve">Сурла </t>
  </si>
  <si>
    <t>2015/000101</t>
  </si>
  <si>
    <t xml:space="preserve">Тепић </t>
  </si>
  <si>
    <t>2015/000071</t>
  </si>
  <si>
    <t xml:space="preserve">Томић </t>
  </si>
  <si>
    <t>2015/000049</t>
  </si>
  <si>
    <t xml:space="preserve">Тошић </t>
  </si>
  <si>
    <t>2015/000077</t>
  </si>
  <si>
    <t xml:space="preserve">Трбовић </t>
  </si>
  <si>
    <t>2015/000089</t>
  </si>
  <si>
    <t xml:space="preserve">Трифунчевић </t>
  </si>
  <si>
    <t>2014/000087</t>
  </si>
  <si>
    <t xml:space="preserve">Фараго </t>
  </si>
  <si>
    <t>Емеше</t>
  </si>
  <si>
    <t>2013/003066</t>
  </si>
  <si>
    <t xml:space="preserve">Хрваћанин </t>
  </si>
  <si>
    <t>2015/000046</t>
  </si>
  <si>
    <t xml:space="preserve">Чађеновић </t>
  </si>
  <si>
    <t>2015/000020</t>
  </si>
  <si>
    <t xml:space="preserve">Челић </t>
  </si>
  <si>
    <t>Стела</t>
  </si>
  <si>
    <t>2014/000144</t>
  </si>
  <si>
    <t xml:space="preserve">Шајић </t>
  </si>
  <si>
    <t>Борислав</t>
  </si>
  <si>
    <t>Датум: 14.06.2018.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</si>
  <si>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</si>
  <si>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</si>
  <si>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6/13ФР</t>
  </si>
  <si>
    <t>Трикић</t>
  </si>
  <si>
    <t>98/14fr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</si>
</sst>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theme="4"/>
      </right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11" fillId="33" borderId="10" xfId="47" applyFont="1" applyFill="1" applyBorder="1" applyAlignment="1">
      <alignment horizontal="center"/>
    </xf>
    <xf numFmtId="0" fontId="11" fillId="33" borderId="10" xfId="47" applyFont="1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0" fontId="11" fillId="33" borderId="10" xfId="55" applyFont="1" applyFill="1" applyBorder="1" applyAlignment="1">
      <alignment horizontal="center"/>
    </xf>
    <xf numFmtId="0" fontId="11" fillId="33" borderId="10" xfId="55" applyFont="1" applyFill="1" applyBorder="1" applyAlignment="1">
      <alignment/>
    </xf>
    <xf numFmtId="0" fontId="11" fillId="33" borderId="13" xfId="55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0" xfId="52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0" xfId="47" applyFont="1" applyFill="1" applyBorder="1" applyAlignment="1">
      <alignment horizontal="center"/>
    </xf>
    <xf numFmtId="0" fontId="0" fillId="0" borderId="10" xfId="47" applyFont="1" applyFill="1" applyBorder="1" applyAlignment="1">
      <alignment/>
    </xf>
    <xf numFmtId="0" fontId="8" fillId="0" borderId="10" xfId="0" applyFont="1" applyFill="1" applyBorder="1" applyAlignment="1" applyProtection="1">
      <alignment/>
      <protection locked="0"/>
    </xf>
    <xf numFmtId="0" fontId="0" fillId="0" borderId="10" xfId="55" applyFont="1" applyFill="1" applyBorder="1" applyAlignment="1">
      <alignment horizontal="center"/>
    </xf>
    <xf numFmtId="0" fontId="0" fillId="0" borderId="10" xfId="55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2%2F10FR" TargetMode="External" /><Relationship Id="rId2" Type="http://schemas.openxmlformats.org/officeDocument/2006/relationships/hyperlink" Target="http://www.vps.ns.ac.rs/sr/provera-prodataka-studenta.1.169.html?action=check&amp;brIndeksa=88%2F10FR" TargetMode="External" /><Relationship Id="rId3" Type="http://schemas.openxmlformats.org/officeDocument/2006/relationships/hyperlink" Target="http://www.vps.ns.ac.rs/sr/provera-prodataka-studenta.1.169.html?action=check&amp;brIndeksa=45%2F10FR" TargetMode="External" /><Relationship Id="rId4" Type="http://schemas.openxmlformats.org/officeDocument/2006/relationships/hyperlink" Target="http://www.vps.ns.ac.rs/sr/provera-prodataka-studenta.1.169.html?action=check&amp;brIndeksa=174%2F10FR" TargetMode="External" /><Relationship Id="rId5" Type="http://schemas.openxmlformats.org/officeDocument/2006/relationships/hyperlink" Target="http://www.vps.ns.ac.rs/sr/provera-prodataka-studenta.1.169.html?action=check&amp;brIndeksa=117%2F10FR" TargetMode="External" /><Relationship Id="rId6" Type="http://schemas.openxmlformats.org/officeDocument/2006/relationships/hyperlink" Target="http://www.vps.ns.ac.rs/sr/provera-prodataka-studenta.1.169.html?action=check&amp;brIndeksa=228%2F10FR" TargetMode="External" /><Relationship Id="rId7" Type="http://schemas.openxmlformats.org/officeDocument/2006/relationships/hyperlink" Target="http://www.vps.ns.ac.rs/sr/provera-prodataka-studenta.1.169.html?action=check&amp;brIndeksa=192%2F10FR" TargetMode="External" /><Relationship Id="rId8" Type="http://schemas.openxmlformats.org/officeDocument/2006/relationships/hyperlink" Target="http://www.vps.ns.ac.rs/sr/provera-prodataka-studenta.1.169.html?action=check&amp;brIndeksa=199%2F09FR" TargetMode="External" /><Relationship Id="rId9" Type="http://schemas.openxmlformats.org/officeDocument/2006/relationships/hyperlink" Target="http://www.vps.ns.ac.rs/sr/provera-prodataka-studenta.1.169.html?action=check&amp;brIndeksa=114%2F10FR" TargetMode="External" /><Relationship Id="rId10" Type="http://schemas.openxmlformats.org/officeDocument/2006/relationships/hyperlink" Target="http://www.vps.ns.ac.rs/sr/provera-prodataka-studenta.1.169.html?action=check&amp;brIndeksa=118%2F10FR" TargetMode="External" /><Relationship Id="rId11" Type="http://schemas.openxmlformats.org/officeDocument/2006/relationships/hyperlink" Target="http://www.vps.ns.ac.rs/sr/provera-prodataka-studenta.1.169.html?action=check&amp;brIndeksa=70%2F10FR" TargetMode="External" /><Relationship Id="rId12" Type="http://schemas.openxmlformats.org/officeDocument/2006/relationships/hyperlink" Target="http://www.vps.ns.ac.rs/sr/provera-prodataka-studenta.1.169.html?action=check&amp;brIndeksa=99%2F09FR" TargetMode="External" /><Relationship Id="rId13" Type="http://schemas.openxmlformats.org/officeDocument/2006/relationships/hyperlink" Target="http://www.vps.ns.ac.rs/sr/provera-prodataka-studenta.1.169.html?action=check&amp;brIndeksa=144%2F09FR" TargetMode="External" /><Relationship Id="rId14" Type="http://schemas.openxmlformats.org/officeDocument/2006/relationships/hyperlink" Target="http://www.vps.ns.ac.rs/sr/provera-prodataka-studenta.1.169.html?action=check&amp;brIndeksa=193%2F10FR" TargetMode="External" /><Relationship Id="rId15" Type="http://schemas.openxmlformats.org/officeDocument/2006/relationships/hyperlink" Target="http://www.vps.ns.ac.rs/sr/provera-prodataka-studenta.1.169.html?action=check&amp;brIndeksa=22%2F10FR" TargetMode="External" /><Relationship Id="rId16" Type="http://schemas.openxmlformats.org/officeDocument/2006/relationships/hyperlink" Target="http://www.vps.ns.ac.rs/sr/provera-prodataka-studenta.1.169.html?action=check&amp;brIndeksa=238%2F10FR" TargetMode="External" /><Relationship Id="rId17" Type="http://schemas.openxmlformats.org/officeDocument/2006/relationships/hyperlink" Target="http://www.vps.ns.ac.rs/sr/provera-prodataka-studenta.1.169.html?action=check&amp;brIndeksa=261%2F07FR++" TargetMode="External" /><Relationship Id="rId18" Type="http://schemas.openxmlformats.org/officeDocument/2006/relationships/hyperlink" Target="http://www.vps.ns.ac.rs/sr/provera-prodataka-studenta.1.169.html?action=check&amp;brIndeksa=245%2F10FR" TargetMode="External" /><Relationship Id="rId19" Type="http://schemas.openxmlformats.org/officeDocument/2006/relationships/hyperlink" Target="http://www.vps.ns.ac.rs/sr/provera-prodataka-studenta.1.169.html?action=check&amp;brIndeksa=248%2F10FR" TargetMode="External" /><Relationship Id="rId20" Type="http://schemas.openxmlformats.org/officeDocument/2006/relationships/hyperlink" Target="http://www.vps.ns.ac.rs/sr/provera-prodataka-studenta.1.169.html?action=check&amp;brIndeksa=200%2F10FR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zoomScalePageLayoutView="0" workbookViewId="0" topLeftCell="A1">
      <pane ySplit="8" topLeftCell="A111" activePane="bottomLeft" state="frozen"/>
      <selection pane="topLeft" activeCell="A1" sqref="A1"/>
      <selection pane="bottomLeft" activeCell="K129" sqref="K129:K130"/>
    </sheetView>
  </sheetViews>
  <sheetFormatPr defaultColWidth="9.140625" defaultRowHeight="12.75"/>
  <cols>
    <col min="1" max="1" width="13.140625" style="18" customWidth="1"/>
    <col min="2" max="2" width="16.8515625" style="31" customWidth="1"/>
    <col min="3" max="3" width="13.28125" style="31" customWidth="1"/>
    <col min="4" max="10" width="4.8515625" style="32" customWidth="1"/>
    <col min="11" max="11" width="6.28125" style="32" customWidth="1"/>
    <col min="12" max="12" width="9.57421875" style="18" customWidth="1"/>
    <col min="13" max="13" width="5.28125" style="18" customWidth="1"/>
    <col min="14" max="16384" width="9.140625" style="31" customWidth="1"/>
  </cols>
  <sheetData>
    <row r="1" spans="1:13" ht="15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0"/>
      <c r="M1" s="30"/>
    </row>
    <row r="2" spans="1:13" ht="15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0"/>
      <c r="M2" s="30"/>
    </row>
    <row r="4" ht="12.75">
      <c r="A4" s="21" t="s">
        <v>690</v>
      </c>
    </row>
    <row r="5" ht="12.75">
      <c r="A5" s="21" t="s">
        <v>36</v>
      </c>
    </row>
    <row r="6" ht="12.75">
      <c r="A6" s="21" t="s">
        <v>691</v>
      </c>
    </row>
    <row r="7" ht="12.75">
      <c r="A7" s="21" t="s">
        <v>692</v>
      </c>
    </row>
    <row r="8" spans="1:11" s="9" customFormat="1" ht="15" customHeight="1">
      <c r="A8" s="33" t="s">
        <v>0</v>
      </c>
      <c r="B8" s="34" t="s">
        <v>175</v>
      </c>
      <c r="C8" s="34" t="s">
        <v>176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32</v>
      </c>
      <c r="I8" s="35" t="s">
        <v>33</v>
      </c>
      <c r="J8" s="35" t="s">
        <v>34</v>
      </c>
      <c r="K8" s="35" t="s">
        <v>35</v>
      </c>
    </row>
    <row r="9" spans="1:13" ht="15" customHeight="1">
      <c r="A9" s="40" t="s">
        <v>183</v>
      </c>
      <c r="B9" s="41" t="s">
        <v>379</v>
      </c>
      <c r="C9" s="41" t="s">
        <v>300</v>
      </c>
      <c r="D9" s="42">
        <v>5</v>
      </c>
      <c r="E9" s="42"/>
      <c r="F9" s="42"/>
      <c r="G9" s="42"/>
      <c r="H9" s="43">
        <f aca="true" t="shared" si="0" ref="H9:H51">D9+E9+IF(F9&lt;16,0,F9)+G9</f>
        <v>5</v>
      </c>
      <c r="I9" s="42"/>
      <c r="J9" s="43">
        <f aca="true" t="shared" si="1" ref="J9:J51">H9+I9</f>
        <v>5</v>
      </c>
      <c r="K9" s="43">
        <f aca="true" t="shared" si="2" ref="K9:K51">IF(J9&lt;=50,5,IF(J9&lt;=60,6,IF(J9&lt;=70,7,IF(J9&lt;=80,8,IF(J9&lt;=90,9,IF(J9&lt;=100,10,"-"))))))</f>
        <v>5</v>
      </c>
      <c r="L9" s="31"/>
      <c r="M9" s="31"/>
    </row>
    <row r="10" spans="1:13" ht="15" customHeight="1">
      <c r="A10" s="44" t="s">
        <v>184</v>
      </c>
      <c r="B10" s="11" t="s">
        <v>380</v>
      </c>
      <c r="C10" s="11" t="s">
        <v>177</v>
      </c>
      <c r="D10" s="36">
        <v>5</v>
      </c>
      <c r="E10" s="36">
        <v>5</v>
      </c>
      <c r="F10" s="36">
        <v>25</v>
      </c>
      <c r="G10" s="36">
        <v>10</v>
      </c>
      <c r="H10" s="43">
        <f t="shared" si="0"/>
        <v>45</v>
      </c>
      <c r="I10" s="36"/>
      <c r="J10" s="43">
        <f t="shared" si="1"/>
        <v>45</v>
      </c>
      <c r="K10" s="43">
        <f t="shared" si="2"/>
        <v>5</v>
      </c>
      <c r="L10" s="31"/>
      <c r="M10" s="31"/>
    </row>
    <row r="11" spans="1:13" ht="15" customHeight="1">
      <c r="A11" s="45">
        <v>2014000008</v>
      </c>
      <c r="B11" s="46" t="s">
        <v>56</v>
      </c>
      <c r="C11" s="46" t="s">
        <v>57</v>
      </c>
      <c r="D11" s="42">
        <v>5</v>
      </c>
      <c r="E11" s="42">
        <v>4</v>
      </c>
      <c r="F11" s="42"/>
      <c r="G11" s="42">
        <v>4</v>
      </c>
      <c r="H11" s="43">
        <f t="shared" si="0"/>
        <v>13</v>
      </c>
      <c r="I11" s="42"/>
      <c r="J11" s="43">
        <f t="shared" si="1"/>
        <v>13</v>
      </c>
      <c r="K11" s="43">
        <f t="shared" si="2"/>
        <v>5</v>
      </c>
      <c r="L11" s="31"/>
      <c r="M11" s="31"/>
    </row>
    <row r="12" spans="1:13" ht="15" customHeight="1">
      <c r="A12" s="39" t="s">
        <v>185</v>
      </c>
      <c r="B12" s="12" t="s">
        <v>381</v>
      </c>
      <c r="C12" s="12" t="s">
        <v>301</v>
      </c>
      <c r="D12" s="42">
        <v>5</v>
      </c>
      <c r="E12" s="42"/>
      <c r="F12" s="42">
        <v>9</v>
      </c>
      <c r="G12" s="42"/>
      <c r="H12" s="43">
        <f t="shared" si="0"/>
        <v>5</v>
      </c>
      <c r="I12" s="42"/>
      <c r="J12" s="43">
        <f t="shared" si="1"/>
        <v>5</v>
      </c>
      <c r="K12" s="43">
        <f t="shared" si="2"/>
        <v>5</v>
      </c>
      <c r="L12" s="31"/>
      <c r="M12" s="31"/>
    </row>
    <row r="13" spans="1:13" ht="15" customHeight="1">
      <c r="A13" s="40" t="s">
        <v>186</v>
      </c>
      <c r="B13" s="41" t="s">
        <v>382</v>
      </c>
      <c r="C13" s="41" t="s">
        <v>84</v>
      </c>
      <c r="D13" s="42">
        <v>5</v>
      </c>
      <c r="E13" s="42"/>
      <c r="F13" s="42">
        <v>16</v>
      </c>
      <c r="G13" s="42">
        <v>8</v>
      </c>
      <c r="H13" s="43">
        <f t="shared" si="0"/>
        <v>29</v>
      </c>
      <c r="I13" s="42"/>
      <c r="J13" s="43">
        <f t="shared" si="1"/>
        <v>29</v>
      </c>
      <c r="K13" s="43">
        <f t="shared" si="2"/>
        <v>5</v>
      </c>
      <c r="L13" s="31"/>
      <c r="M13" s="31"/>
    </row>
    <row r="14" spans="1:13" ht="15" customHeight="1">
      <c r="A14" s="37" t="s">
        <v>523</v>
      </c>
      <c r="B14" s="11" t="s">
        <v>524</v>
      </c>
      <c r="C14" s="11" t="s">
        <v>84</v>
      </c>
      <c r="D14" s="36">
        <v>5</v>
      </c>
      <c r="E14" s="36">
        <v>5</v>
      </c>
      <c r="F14" s="36">
        <v>25</v>
      </c>
      <c r="G14" s="36"/>
      <c r="H14" s="36">
        <f t="shared" si="0"/>
        <v>35</v>
      </c>
      <c r="I14" s="36"/>
      <c r="J14" s="36">
        <f t="shared" si="1"/>
        <v>35</v>
      </c>
      <c r="K14" s="36">
        <f t="shared" si="2"/>
        <v>5</v>
      </c>
      <c r="L14" s="31"/>
      <c r="M14" s="31"/>
    </row>
    <row r="15" spans="1:13" ht="15" customHeight="1">
      <c r="A15" s="44" t="s">
        <v>187</v>
      </c>
      <c r="B15" s="11" t="s">
        <v>383</v>
      </c>
      <c r="C15" s="11" t="s">
        <v>302</v>
      </c>
      <c r="D15" s="36">
        <v>5</v>
      </c>
      <c r="E15" s="36">
        <v>0</v>
      </c>
      <c r="F15" s="36">
        <v>24</v>
      </c>
      <c r="G15" s="36"/>
      <c r="H15" s="43">
        <f t="shared" si="0"/>
        <v>29</v>
      </c>
      <c r="I15" s="36"/>
      <c r="J15" s="43">
        <f t="shared" si="1"/>
        <v>29</v>
      </c>
      <c r="K15" s="43">
        <f t="shared" si="2"/>
        <v>5</v>
      </c>
      <c r="L15" s="31"/>
      <c r="M15" s="31"/>
    </row>
    <row r="16" spans="1:13" ht="15" customHeight="1">
      <c r="A16" s="44" t="s">
        <v>188</v>
      </c>
      <c r="B16" s="11" t="s">
        <v>384</v>
      </c>
      <c r="C16" s="11" t="s">
        <v>303</v>
      </c>
      <c r="D16" s="36">
        <v>5</v>
      </c>
      <c r="E16" s="36">
        <v>4</v>
      </c>
      <c r="F16" s="36"/>
      <c r="G16" s="36"/>
      <c r="H16" s="43">
        <f t="shared" si="0"/>
        <v>9</v>
      </c>
      <c r="I16" s="36"/>
      <c r="J16" s="43">
        <f t="shared" si="1"/>
        <v>9</v>
      </c>
      <c r="K16" s="43">
        <f t="shared" si="2"/>
        <v>5</v>
      </c>
      <c r="L16" s="31"/>
      <c r="M16" s="31"/>
    </row>
    <row r="17" spans="1:13" ht="15" customHeight="1">
      <c r="A17" s="39" t="s">
        <v>189</v>
      </c>
      <c r="B17" s="47" t="s">
        <v>385</v>
      </c>
      <c r="C17" s="47" t="s">
        <v>304</v>
      </c>
      <c r="D17" s="43">
        <v>5</v>
      </c>
      <c r="E17" s="36"/>
      <c r="F17" s="36"/>
      <c r="G17" s="36"/>
      <c r="H17" s="43">
        <f t="shared" si="0"/>
        <v>5</v>
      </c>
      <c r="I17" s="36"/>
      <c r="J17" s="43">
        <f t="shared" si="1"/>
        <v>5</v>
      </c>
      <c r="K17" s="43">
        <f t="shared" si="2"/>
        <v>5</v>
      </c>
      <c r="L17" s="31"/>
      <c r="M17" s="31"/>
    </row>
    <row r="18" spans="1:13" ht="15" customHeight="1">
      <c r="A18" s="37" t="s">
        <v>525</v>
      </c>
      <c r="B18" s="11" t="s">
        <v>526</v>
      </c>
      <c r="C18" s="11" t="s">
        <v>59</v>
      </c>
      <c r="D18" s="36">
        <v>5</v>
      </c>
      <c r="E18" s="36">
        <v>5</v>
      </c>
      <c r="F18" s="36">
        <v>25</v>
      </c>
      <c r="G18" s="36">
        <v>10</v>
      </c>
      <c r="H18" s="36">
        <f t="shared" si="0"/>
        <v>45</v>
      </c>
      <c r="I18" s="36"/>
      <c r="J18" s="36">
        <f t="shared" si="1"/>
        <v>45</v>
      </c>
      <c r="K18" s="36">
        <f t="shared" si="2"/>
        <v>5</v>
      </c>
      <c r="L18" s="31"/>
      <c r="M18" s="31"/>
    </row>
    <row r="19" spans="1:13" ht="15" customHeight="1">
      <c r="A19" s="39" t="s">
        <v>190</v>
      </c>
      <c r="B19" s="47" t="s">
        <v>386</v>
      </c>
      <c r="C19" s="47" t="s">
        <v>305</v>
      </c>
      <c r="D19" s="43">
        <v>5</v>
      </c>
      <c r="E19" s="36"/>
      <c r="F19" s="36"/>
      <c r="G19" s="36"/>
      <c r="H19" s="43">
        <f t="shared" si="0"/>
        <v>5</v>
      </c>
      <c r="I19" s="36"/>
      <c r="J19" s="43">
        <f t="shared" si="1"/>
        <v>5</v>
      </c>
      <c r="K19" s="43">
        <f t="shared" si="2"/>
        <v>5</v>
      </c>
      <c r="L19" s="31"/>
      <c r="M19" s="31"/>
    </row>
    <row r="20" spans="1:13" ht="15" customHeight="1">
      <c r="A20" s="40" t="s">
        <v>191</v>
      </c>
      <c r="B20" s="41" t="s">
        <v>387</v>
      </c>
      <c r="C20" s="41" t="s">
        <v>177</v>
      </c>
      <c r="D20" s="42">
        <v>5</v>
      </c>
      <c r="E20" s="42"/>
      <c r="F20" s="42"/>
      <c r="G20" s="42"/>
      <c r="H20" s="43">
        <f t="shared" si="0"/>
        <v>5</v>
      </c>
      <c r="I20" s="42"/>
      <c r="J20" s="43">
        <f t="shared" si="1"/>
        <v>5</v>
      </c>
      <c r="K20" s="43">
        <f t="shared" si="2"/>
        <v>5</v>
      </c>
      <c r="L20" s="31"/>
      <c r="M20" s="31"/>
    </row>
    <row r="21" spans="1:13" ht="15" customHeight="1">
      <c r="A21" s="39" t="s">
        <v>192</v>
      </c>
      <c r="B21" s="12" t="s">
        <v>388</v>
      </c>
      <c r="C21" s="12" t="s">
        <v>306</v>
      </c>
      <c r="D21" s="42">
        <v>4</v>
      </c>
      <c r="E21" s="42">
        <v>2</v>
      </c>
      <c r="F21" s="42"/>
      <c r="G21" s="42"/>
      <c r="H21" s="43">
        <f t="shared" si="0"/>
        <v>6</v>
      </c>
      <c r="I21" s="42"/>
      <c r="J21" s="43">
        <f t="shared" si="1"/>
        <v>6</v>
      </c>
      <c r="K21" s="43">
        <f t="shared" si="2"/>
        <v>5</v>
      </c>
      <c r="L21" s="31"/>
      <c r="M21" s="31"/>
    </row>
    <row r="22" spans="1:13" ht="15" customHeight="1">
      <c r="A22" s="37" t="s">
        <v>527</v>
      </c>
      <c r="B22" s="11" t="s">
        <v>528</v>
      </c>
      <c r="C22" s="11" t="s">
        <v>529</v>
      </c>
      <c r="D22" s="36">
        <v>5</v>
      </c>
      <c r="E22" s="36">
        <v>8</v>
      </c>
      <c r="F22" s="36">
        <v>19</v>
      </c>
      <c r="G22" s="36"/>
      <c r="H22" s="36">
        <f t="shared" si="0"/>
        <v>32</v>
      </c>
      <c r="I22" s="36"/>
      <c r="J22" s="36">
        <f t="shared" si="1"/>
        <v>32</v>
      </c>
      <c r="K22" s="36">
        <f t="shared" si="2"/>
        <v>5</v>
      </c>
      <c r="L22" s="31"/>
      <c r="M22" s="31"/>
    </row>
    <row r="23" spans="1:13" ht="15" customHeight="1">
      <c r="A23" s="45">
        <v>2014000104</v>
      </c>
      <c r="B23" s="46" t="s">
        <v>94</v>
      </c>
      <c r="C23" s="46" t="s">
        <v>95</v>
      </c>
      <c r="D23" s="42">
        <v>5</v>
      </c>
      <c r="E23" s="42"/>
      <c r="F23" s="42">
        <v>4</v>
      </c>
      <c r="G23" s="42"/>
      <c r="H23" s="43">
        <f t="shared" si="0"/>
        <v>5</v>
      </c>
      <c r="I23" s="42"/>
      <c r="J23" s="43">
        <f t="shared" si="1"/>
        <v>5</v>
      </c>
      <c r="K23" s="43">
        <f t="shared" si="2"/>
        <v>5</v>
      </c>
      <c r="L23" s="31"/>
      <c r="M23" s="31"/>
    </row>
    <row r="24" spans="1:13" ht="15" customHeight="1">
      <c r="A24" s="39" t="s">
        <v>193</v>
      </c>
      <c r="B24" s="47" t="s">
        <v>389</v>
      </c>
      <c r="C24" s="47" t="s">
        <v>307</v>
      </c>
      <c r="D24" s="43">
        <v>0</v>
      </c>
      <c r="E24" s="43">
        <v>2</v>
      </c>
      <c r="F24" s="43">
        <v>0</v>
      </c>
      <c r="G24" s="43"/>
      <c r="H24" s="43">
        <f t="shared" si="0"/>
        <v>2</v>
      </c>
      <c r="I24" s="43"/>
      <c r="J24" s="43">
        <f t="shared" si="1"/>
        <v>2</v>
      </c>
      <c r="K24" s="43">
        <f t="shared" si="2"/>
        <v>5</v>
      </c>
      <c r="L24" s="31"/>
      <c r="M24" s="31"/>
    </row>
    <row r="25" spans="1:13" ht="15" customHeight="1">
      <c r="A25" s="45">
        <v>2014000013</v>
      </c>
      <c r="B25" s="46" t="s">
        <v>60</v>
      </c>
      <c r="C25" s="46" t="s">
        <v>61</v>
      </c>
      <c r="D25" s="36"/>
      <c r="E25" s="36"/>
      <c r="F25" s="36"/>
      <c r="G25" s="36"/>
      <c r="H25" s="43">
        <f t="shared" si="0"/>
        <v>0</v>
      </c>
      <c r="I25" s="42"/>
      <c r="J25" s="43">
        <f t="shared" si="1"/>
        <v>0</v>
      </c>
      <c r="K25" s="43">
        <f t="shared" si="2"/>
        <v>5</v>
      </c>
      <c r="L25" s="31"/>
      <c r="M25" s="31"/>
    </row>
    <row r="26" spans="1:13" ht="15" customHeight="1">
      <c r="A26" s="19" t="s">
        <v>25</v>
      </c>
      <c r="B26" s="10" t="s">
        <v>390</v>
      </c>
      <c r="C26" s="10" t="s">
        <v>177</v>
      </c>
      <c r="D26" s="36"/>
      <c r="E26" s="42"/>
      <c r="F26" s="38">
        <v>25</v>
      </c>
      <c r="G26" s="38"/>
      <c r="H26" s="43">
        <f t="shared" si="0"/>
        <v>25</v>
      </c>
      <c r="I26" s="42"/>
      <c r="J26" s="43">
        <f t="shared" si="1"/>
        <v>25</v>
      </c>
      <c r="K26" s="43">
        <f t="shared" si="2"/>
        <v>5</v>
      </c>
      <c r="L26" s="31"/>
      <c r="M26" s="31"/>
    </row>
    <row r="27" spans="1:13" ht="15" customHeight="1">
      <c r="A27" s="39" t="s">
        <v>194</v>
      </c>
      <c r="B27" s="47" t="s">
        <v>391</v>
      </c>
      <c r="C27" s="47" t="s">
        <v>308</v>
      </c>
      <c r="D27" s="43">
        <v>5</v>
      </c>
      <c r="E27" s="36"/>
      <c r="F27" s="36">
        <v>12</v>
      </c>
      <c r="G27" s="36"/>
      <c r="H27" s="43">
        <f t="shared" si="0"/>
        <v>5</v>
      </c>
      <c r="I27" s="36"/>
      <c r="J27" s="43">
        <f t="shared" si="1"/>
        <v>5</v>
      </c>
      <c r="K27" s="43">
        <f t="shared" si="2"/>
        <v>5</v>
      </c>
      <c r="L27" s="31"/>
      <c r="M27" s="31"/>
    </row>
    <row r="28" spans="1:13" ht="15" customHeight="1">
      <c r="A28" s="40" t="s">
        <v>195</v>
      </c>
      <c r="B28" s="41" t="s">
        <v>391</v>
      </c>
      <c r="C28" s="41" t="s">
        <v>309</v>
      </c>
      <c r="D28" s="42">
        <v>5</v>
      </c>
      <c r="E28" s="42"/>
      <c r="F28" s="42">
        <v>10</v>
      </c>
      <c r="G28" s="42"/>
      <c r="H28" s="43">
        <f t="shared" si="0"/>
        <v>5</v>
      </c>
      <c r="I28" s="42"/>
      <c r="J28" s="43">
        <f t="shared" si="1"/>
        <v>5</v>
      </c>
      <c r="K28" s="43">
        <f t="shared" si="2"/>
        <v>5</v>
      </c>
      <c r="L28" s="31"/>
      <c r="M28" s="31"/>
    </row>
    <row r="29" spans="1:13" ht="15" customHeight="1">
      <c r="A29" s="37" t="s">
        <v>530</v>
      </c>
      <c r="B29" s="11" t="s">
        <v>531</v>
      </c>
      <c r="C29" s="11" t="s">
        <v>532</v>
      </c>
      <c r="D29" s="36"/>
      <c r="E29" s="36"/>
      <c r="F29" s="36"/>
      <c r="G29" s="36"/>
      <c r="H29" s="36">
        <f t="shared" si="0"/>
        <v>0</v>
      </c>
      <c r="I29" s="36"/>
      <c r="J29" s="36">
        <f t="shared" si="1"/>
        <v>0</v>
      </c>
      <c r="K29" s="36">
        <f t="shared" si="2"/>
        <v>5</v>
      </c>
      <c r="L29" s="31"/>
      <c r="M29" s="31"/>
    </row>
    <row r="30" spans="1:13" ht="15" customHeight="1">
      <c r="A30" s="37" t="s">
        <v>533</v>
      </c>
      <c r="B30" s="11" t="s">
        <v>534</v>
      </c>
      <c r="C30" s="11" t="s">
        <v>535</v>
      </c>
      <c r="D30" s="36">
        <v>5</v>
      </c>
      <c r="E30" s="36"/>
      <c r="F30" s="36">
        <v>26</v>
      </c>
      <c r="G30" s="36"/>
      <c r="H30" s="36">
        <f t="shared" si="0"/>
        <v>31</v>
      </c>
      <c r="I30" s="36"/>
      <c r="J30" s="36">
        <f t="shared" si="1"/>
        <v>31</v>
      </c>
      <c r="K30" s="36">
        <f t="shared" si="2"/>
        <v>5</v>
      </c>
      <c r="L30" s="31"/>
      <c r="M30" s="31"/>
    </row>
    <row r="31" spans="1:13" ht="15" customHeight="1">
      <c r="A31" s="40" t="s">
        <v>196</v>
      </c>
      <c r="B31" s="41" t="s">
        <v>392</v>
      </c>
      <c r="C31" s="41" t="s">
        <v>310</v>
      </c>
      <c r="D31" s="42">
        <v>5</v>
      </c>
      <c r="E31" s="42">
        <v>5</v>
      </c>
      <c r="F31" s="42"/>
      <c r="G31" s="42">
        <v>4</v>
      </c>
      <c r="H31" s="43">
        <f t="shared" si="0"/>
        <v>14</v>
      </c>
      <c r="I31" s="42"/>
      <c r="J31" s="43">
        <f t="shared" si="1"/>
        <v>14</v>
      </c>
      <c r="K31" s="43">
        <f t="shared" si="2"/>
        <v>5</v>
      </c>
      <c r="L31" s="31"/>
      <c r="M31" s="31"/>
    </row>
    <row r="32" spans="1:13" ht="15" customHeight="1">
      <c r="A32" s="45">
        <v>2014000015</v>
      </c>
      <c r="B32" s="46" t="s">
        <v>62</v>
      </c>
      <c r="C32" s="46" t="s">
        <v>63</v>
      </c>
      <c r="D32" s="36">
        <v>5</v>
      </c>
      <c r="E32" s="36">
        <v>3</v>
      </c>
      <c r="F32" s="36">
        <v>6</v>
      </c>
      <c r="G32" s="36"/>
      <c r="H32" s="43">
        <f t="shared" si="0"/>
        <v>8</v>
      </c>
      <c r="I32" s="36"/>
      <c r="J32" s="43">
        <f t="shared" si="1"/>
        <v>8</v>
      </c>
      <c r="K32" s="43">
        <f t="shared" si="2"/>
        <v>5</v>
      </c>
      <c r="L32" s="31"/>
      <c r="M32" s="31"/>
    </row>
    <row r="33" spans="1:13" ht="15" customHeight="1">
      <c r="A33" s="45">
        <v>2014000053</v>
      </c>
      <c r="B33" s="46" t="s">
        <v>80</v>
      </c>
      <c r="C33" s="46" t="s">
        <v>53</v>
      </c>
      <c r="D33" s="43">
        <v>5</v>
      </c>
      <c r="E33" s="36">
        <v>4</v>
      </c>
      <c r="F33" s="36">
        <v>12</v>
      </c>
      <c r="G33" s="36"/>
      <c r="H33" s="43">
        <f t="shared" si="0"/>
        <v>9</v>
      </c>
      <c r="I33" s="36"/>
      <c r="J33" s="43">
        <f t="shared" si="1"/>
        <v>9</v>
      </c>
      <c r="K33" s="43">
        <f t="shared" si="2"/>
        <v>5</v>
      </c>
      <c r="L33" s="31"/>
      <c r="M33" s="31"/>
    </row>
    <row r="34" spans="1:13" ht="15" customHeight="1">
      <c r="A34" s="45">
        <v>2016000056</v>
      </c>
      <c r="B34" s="46" t="s">
        <v>102</v>
      </c>
      <c r="C34" s="46" t="s">
        <v>91</v>
      </c>
      <c r="D34" s="43"/>
      <c r="E34" s="36"/>
      <c r="F34" s="36"/>
      <c r="G34" s="36"/>
      <c r="H34" s="43">
        <f t="shared" si="0"/>
        <v>0</v>
      </c>
      <c r="I34" s="36"/>
      <c r="J34" s="43">
        <f t="shared" si="1"/>
        <v>0</v>
      </c>
      <c r="K34" s="43">
        <f t="shared" si="2"/>
        <v>5</v>
      </c>
      <c r="L34" s="31"/>
      <c r="M34" s="31"/>
    </row>
    <row r="35" spans="1:13" ht="15" customHeight="1">
      <c r="A35" s="39" t="s">
        <v>197</v>
      </c>
      <c r="B35" s="12" t="s">
        <v>393</v>
      </c>
      <c r="C35" s="12" t="s">
        <v>311</v>
      </c>
      <c r="D35" s="42">
        <v>5</v>
      </c>
      <c r="E35" s="42"/>
      <c r="F35" s="42"/>
      <c r="G35" s="42"/>
      <c r="H35" s="43">
        <f t="shared" si="0"/>
        <v>5</v>
      </c>
      <c r="I35" s="42"/>
      <c r="J35" s="43">
        <f t="shared" si="1"/>
        <v>5</v>
      </c>
      <c r="K35" s="43">
        <f t="shared" si="2"/>
        <v>5</v>
      </c>
      <c r="L35" s="31"/>
      <c r="M35" s="31"/>
    </row>
    <row r="36" spans="1:13" ht="15" customHeight="1">
      <c r="A36" s="37" t="s">
        <v>536</v>
      </c>
      <c r="B36" s="11" t="s">
        <v>537</v>
      </c>
      <c r="C36" s="11" t="s">
        <v>96</v>
      </c>
      <c r="D36" s="36">
        <v>5</v>
      </c>
      <c r="E36" s="36">
        <v>3</v>
      </c>
      <c r="F36" s="36"/>
      <c r="G36" s="36"/>
      <c r="H36" s="36">
        <f t="shared" si="0"/>
        <v>8</v>
      </c>
      <c r="I36" s="36"/>
      <c r="J36" s="36">
        <f t="shared" si="1"/>
        <v>8</v>
      </c>
      <c r="K36" s="36">
        <f t="shared" si="2"/>
        <v>5</v>
      </c>
      <c r="L36" s="31"/>
      <c r="M36" s="31"/>
    </row>
    <row r="37" spans="1:13" ht="15" customHeight="1">
      <c r="A37" s="39" t="s">
        <v>198</v>
      </c>
      <c r="B37" s="47" t="s">
        <v>394</v>
      </c>
      <c r="C37" s="47" t="s">
        <v>312</v>
      </c>
      <c r="D37" s="43">
        <v>5</v>
      </c>
      <c r="E37" s="43">
        <v>1</v>
      </c>
      <c r="F37" s="43"/>
      <c r="G37" s="43"/>
      <c r="H37" s="43">
        <f t="shared" si="0"/>
        <v>6</v>
      </c>
      <c r="I37" s="43"/>
      <c r="J37" s="43">
        <f t="shared" si="1"/>
        <v>6</v>
      </c>
      <c r="K37" s="43">
        <f t="shared" si="2"/>
        <v>5</v>
      </c>
      <c r="L37" s="31"/>
      <c r="M37" s="31"/>
    </row>
    <row r="38" spans="1:13" ht="15" customHeight="1">
      <c r="A38" s="39" t="s">
        <v>199</v>
      </c>
      <c r="B38" s="47" t="s">
        <v>395</v>
      </c>
      <c r="C38" s="47" t="s">
        <v>312</v>
      </c>
      <c r="D38" s="43">
        <v>5</v>
      </c>
      <c r="E38" s="43">
        <v>5</v>
      </c>
      <c r="F38" s="43"/>
      <c r="G38" s="43">
        <v>10</v>
      </c>
      <c r="H38" s="43">
        <f t="shared" si="0"/>
        <v>20</v>
      </c>
      <c r="I38" s="43"/>
      <c r="J38" s="43">
        <f t="shared" si="1"/>
        <v>20</v>
      </c>
      <c r="K38" s="43">
        <f t="shared" si="2"/>
        <v>5</v>
      </c>
      <c r="L38" s="31"/>
      <c r="M38" s="31"/>
    </row>
    <row r="39" spans="1:13" ht="15" customHeight="1">
      <c r="A39" s="37" t="s">
        <v>538</v>
      </c>
      <c r="B39" s="11" t="s">
        <v>539</v>
      </c>
      <c r="C39" s="11" t="s">
        <v>540</v>
      </c>
      <c r="D39" s="36">
        <v>5</v>
      </c>
      <c r="E39" s="36"/>
      <c r="F39" s="36"/>
      <c r="G39" s="36"/>
      <c r="H39" s="36">
        <f t="shared" si="0"/>
        <v>5</v>
      </c>
      <c r="I39" s="36"/>
      <c r="J39" s="36">
        <f t="shared" si="1"/>
        <v>5</v>
      </c>
      <c r="K39" s="36">
        <f t="shared" si="2"/>
        <v>5</v>
      </c>
      <c r="L39" s="31"/>
      <c r="M39" s="31"/>
    </row>
    <row r="40" spans="1:13" ht="15" customHeight="1">
      <c r="A40" s="37" t="s">
        <v>200</v>
      </c>
      <c r="B40" s="11" t="s">
        <v>396</v>
      </c>
      <c r="C40" s="11" t="s">
        <v>313</v>
      </c>
      <c r="D40" s="36">
        <v>5</v>
      </c>
      <c r="E40" s="36"/>
      <c r="F40" s="36"/>
      <c r="G40" s="36"/>
      <c r="H40" s="43">
        <f t="shared" si="0"/>
        <v>5</v>
      </c>
      <c r="I40" s="36"/>
      <c r="J40" s="43">
        <f t="shared" si="1"/>
        <v>5</v>
      </c>
      <c r="K40" s="43">
        <f t="shared" si="2"/>
        <v>5</v>
      </c>
      <c r="L40" s="31"/>
      <c r="M40" s="31"/>
    </row>
    <row r="41" spans="1:13" ht="15" customHeight="1">
      <c r="A41" s="45">
        <v>2013000089</v>
      </c>
      <c r="B41" s="46" t="s">
        <v>47</v>
      </c>
      <c r="C41" s="46" t="s">
        <v>48</v>
      </c>
      <c r="D41" s="42"/>
      <c r="E41" s="42"/>
      <c r="F41" s="42">
        <v>0</v>
      </c>
      <c r="G41" s="42"/>
      <c r="H41" s="43">
        <f t="shared" si="0"/>
        <v>0</v>
      </c>
      <c r="I41" s="42"/>
      <c r="J41" s="43">
        <f t="shared" si="1"/>
        <v>0</v>
      </c>
      <c r="K41" s="43">
        <f t="shared" si="2"/>
        <v>5</v>
      </c>
      <c r="L41" s="31"/>
      <c r="M41" s="31"/>
    </row>
    <row r="42" spans="1:13" ht="15" customHeight="1">
      <c r="A42" s="44" t="s">
        <v>201</v>
      </c>
      <c r="B42" s="11" t="s">
        <v>397</v>
      </c>
      <c r="C42" s="11" t="s">
        <v>314</v>
      </c>
      <c r="D42" s="36">
        <v>5</v>
      </c>
      <c r="E42" s="36">
        <v>0</v>
      </c>
      <c r="F42" s="36"/>
      <c r="G42" s="36"/>
      <c r="H42" s="43">
        <f t="shared" si="0"/>
        <v>5</v>
      </c>
      <c r="I42" s="36"/>
      <c r="J42" s="43">
        <f t="shared" si="1"/>
        <v>5</v>
      </c>
      <c r="K42" s="43">
        <f t="shared" si="2"/>
        <v>5</v>
      </c>
      <c r="L42" s="31"/>
      <c r="M42" s="31"/>
    </row>
    <row r="43" spans="1:13" ht="15" customHeight="1">
      <c r="A43" s="45">
        <v>2016000072</v>
      </c>
      <c r="B43" s="46" t="s">
        <v>106</v>
      </c>
      <c r="C43" s="46" t="s">
        <v>52</v>
      </c>
      <c r="D43" s="43"/>
      <c r="E43" s="43"/>
      <c r="F43" s="43"/>
      <c r="G43" s="43"/>
      <c r="H43" s="43">
        <f t="shared" si="0"/>
        <v>0</v>
      </c>
      <c r="I43" s="43"/>
      <c r="J43" s="43">
        <f t="shared" si="1"/>
        <v>0</v>
      </c>
      <c r="K43" s="43">
        <f t="shared" si="2"/>
        <v>5</v>
      </c>
      <c r="L43" s="31"/>
      <c r="M43" s="31"/>
    </row>
    <row r="44" spans="1:13" ht="15" customHeight="1">
      <c r="A44" s="37" t="s">
        <v>541</v>
      </c>
      <c r="B44" s="11" t="s">
        <v>542</v>
      </c>
      <c r="C44" s="11" t="s">
        <v>543</v>
      </c>
      <c r="D44" s="36">
        <v>5</v>
      </c>
      <c r="E44" s="36">
        <v>1</v>
      </c>
      <c r="F44" s="36">
        <v>22</v>
      </c>
      <c r="G44" s="36"/>
      <c r="H44" s="36">
        <f t="shared" si="0"/>
        <v>28</v>
      </c>
      <c r="I44" s="36"/>
      <c r="J44" s="36">
        <f t="shared" si="1"/>
        <v>28</v>
      </c>
      <c r="K44" s="36">
        <f t="shared" si="2"/>
        <v>5</v>
      </c>
      <c r="L44" s="31"/>
      <c r="M44" s="31"/>
    </row>
    <row r="45" spans="1:13" ht="15" customHeight="1">
      <c r="A45" s="39" t="s">
        <v>202</v>
      </c>
      <c r="B45" s="47" t="s">
        <v>398</v>
      </c>
      <c r="C45" s="47" t="s">
        <v>315</v>
      </c>
      <c r="D45" s="43">
        <v>5</v>
      </c>
      <c r="E45" s="43">
        <v>8</v>
      </c>
      <c r="F45" s="43">
        <v>18</v>
      </c>
      <c r="G45" s="43">
        <v>0</v>
      </c>
      <c r="H45" s="43">
        <f t="shared" si="0"/>
        <v>31</v>
      </c>
      <c r="I45" s="43"/>
      <c r="J45" s="43">
        <f t="shared" si="1"/>
        <v>31</v>
      </c>
      <c r="K45" s="43">
        <f t="shared" si="2"/>
        <v>5</v>
      </c>
      <c r="L45" s="31"/>
      <c r="M45" s="31"/>
    </row>
    <row r="46" spans="1:13" ht="15" customHeight="1">
      <c r="A46" s="45">
        <v>2012000219</v>
      </c>
      <c r="B46" s="46" t="s">
        <v>41</v>
      </c>
      <c r="C46" s="46" t="s">
        <v>42</v>
      </c>
      <c r="D46" s="36"/>
      <c r="E46" s="38"/>
      <c r="F46" s="38"/>
      <c r="G46" s="38"/>
      <c r="H46" s="43">
        <f t="shared" si="0"/>
        <v>0</v>
      </c>
      <c r="I46" s="36"/>
      <c r="J46" s="43">
        <f t="shared" si="1"/>
        <v>0</v>
      </c>
      <c r="K46" s="43">
        <f t="shared" si="2"/>
        <v>5</v>
      </c>
      <c r="L46" s="31"/>
      <c r="M46" s="31"/>
    </row>
    <row r="47" spans="1:13" ht="15" customHeight="1">
      <c r="A47" s="39" t="s">
        <v>203</v>
      </c>
      <c r="B47" s="47" t="s">
        <v>400</v>
      </c>
      <c r="C47" s="47" t="s">
        <v>300</v>
      </c>
      <c r="D47" s="43"/>
      <c r="E47" s="43">
        <v>4</v>
      </c>
      <c r="F47" s="43">
        <v>16</v>
      </c>
      <c r="G47" s="43">
        <v>8</v>
      </c>
      <c r="H47" s="43">
        <f t="shared" si="0"/>
        <v>28</v>
      </c>
      <c r="I47" s="43"/>
      <c r="J47" s="43">
        <f t="shared" si="1"/>
        <v>28</v>
      </c>
      <c r="K47" s="43">
        <f t="shared" si="2"/>
        <v>5</v>
      </c>
      <c r="L47" s="31"/>
      <c r="M47" s="31"/>
    </row>
    <row r="48" spans="1:13" ht="15" customHeight="1">
      <c r="A48" s="45">
        <v>2014000086</v>
      </c>
      <c r="B48" s="46" t="s">
        <v>90</v>
      </c>
      <c r="C48" s="46" t="s">
        <v>91</v>
      </c>
      <c r="D48" s="36">
        <v>5</v>
      </c>
      <c r="E48" s="42">
        <v>2</v>
      </c>
      <c r="F48" s="38">
        <v>0</v>
      </c>
      <c r="G48" s="38"/>
      <c r="H48" s="43">
        <f t="shared" si="0"/>
        <v>7</v>
      </c>
      <c r="I48" s="36"/>
      <c r="J48" s="43">
        <f t="shared" si="1"/>
        <v>7</v>
      </c>
      <c r="K48" s="43">
        <f t="shared" si="2"/>
        <v>5</v>
      </c>
      <c r="L48" s="31"/>
      <c r="M48" s="31"/>
    </row>
    <row r="49" spans="1:13" ht="15" customHeight="1">
      <c r="A49" s="39" t="s">
        <v>204</v>
      </c>
      <c r="B49" s="47" t="s">
        <v>401</v>
      </c>
      <c r="C49" s="47" t="s">
        <v>317</v>
      </c>
      <c r="D49" s="43">
        <v>5</v>
      </c>
      <c r="E49" s="43">
        <v>0</v>
      </c>
      <c r="F49" s="43">
        <v>19</v>
      </c>
      <c r="G49" s="43">
        <v>6</v>
      </c>
      <c r="H49" s="43">
        <f t="shared" si="0"/>
        <v>30</v>
      </c>
      <c r="I49" s="43"/>
      <c r="J49" s="43">
        <f t="shared" si="1"/>
        <v>30</v>
      </c>
      <c r="K49" s="43">
        <f t="shared" si="2"/>
        <v>5</v>
      </c>
      <c r="L49" s="31"/>
      <c r="M49" s="31"/>
    </row>
    <row r="50" spans="1:13" ht="15" customHeight="1">
      <c r="A50" s="37" t="s">
        <v>544</v>
      </c>
      <c r="B50" s="11" t="s">
        <v>545</v>
      </c>
      <c r="C50" s="11" t="s">
        <v>53</v>
      </c>
      <c r="D50" s="36">
        <v>5</v>
      </c>
      <c r="E50" s="36"/>
      <c r="F50" s="36"/>
      <c r="G50" s="36"/>
      <c r="H50" s="36">
        <f t="shared" si="0"/>
        <v>5</v>
      </c>
      <c r="I50" s="36"/>
      <c r="J50" s="36">
        <f t="shared" si="1"/>
        <v>5</v>
      </c>
      <c r="K50" s="36">
        <f t="shared" si="2"/>
        <v>5</v>
      </c>
      <c r="L50" s="31"/>
      <c r="M50" s="31"/>
    </row>
    <row r="51" spans="1:13" ht="15" customHeight="1">
      <c r="A51" s="19" t="s">
        <v>6</v>
      </c>
      <c r="B51" s="10" t="s">
        <v>402</v>
      </c>
      <c r="C51" s="10" t="s">
        <v>318</v>
      </c>
      <c r="D51" s="36"/>
      <c r="E51" s="36">
        <v>2</v>
      </c>
      <c r="F51" s="36">
        <v>16</v>
      </c>
      <c r="G51" s="36">
        <v>8</v>
      </c>
      <c r="H51" s="43">
        <f t="shared" si="0"/>
        <v>26</v>
      </c>
      <c r="I51" s="42"/>
      <c r="J51" s="43">
        <f t="shared" si="1"/>
        <v>26</v>
      </c>
      <c r="K51" s="43">
        <f t="shared" si="2"/>
        <v>5</v>
      </c>
      <c r="L51" s="31"/>
      <c r="M51" s="31"/>
    </row>
    <row r="52" spans="1:13" ht="15" customHeight="1">
      <c r="A52" s="45" t="s">
        <v>179</v>
      </c>
      <c r="B52" s="46" t="s">
        <v>517</v>
      </c>
      <c r="C52" s="46" t="s">
        <v>344</v>
      </c>
      <c r="D52" s="36"/>
      <c r="E52" s="42"/>
      <c r="F52" s="38"/>
      <c r="G52" s="38"/>
      <c r="H52" s="43"/>
      <c r="I52" s="36"/>
      <c r="J52" s="43"/>
      <c r="K52" s="43"/>
      <c r="L52" s="31"/>
      <c r="M52" s="31"/>
    </row>
    <row r="53" spans="1:13" ht="15" customHeight="1">
      <c r="A53" s="37" t="s">
        <v>546</v>
      </c>
      <c r="B53" s="11" t="s">
        <v>547</v>
      </c>
      <c r="C53" s="11" t="s">
        <v>548</v>
      </c>
      <c r="D53" s="36"/>
      <c r="E53" s="36"/>
      <c r="F53" s="36"/>
      <c r="G53" s="36"/>
      <c r="H53" s="36">
        <f aca="true" t="shared" si="3" ref="H53:H84">D53+E53+IF(F53&lt;16,0,F53)+G53</f>
        <v>0</v>
      </c>
      <c r="I53" s="36"/>
      <c r="J53" s="36">
        <f aca="true" t="shared" si="4" ref="J53:J84">H53+I53</f>
        <v>0</v>
      </c>
      <c r="K53" s="36">
        <f aca="true" t="shared" si="5" ref="K53:K84">IF(J53&lt;=50,5,IF(J53&lt;=60,6,IF(J53&lt;=70,7,IF(J53&lt;=80,8,IF(J53&lt;=90,9,IF(J53&lt;=100,10,"-"))))))</f>
        <v>5</v>
      </c>
      <c r="L53" s="31"/>
      <c r="M53" s="31"/>
    </row>
    <row r="54" spans="1:13" ht="15" customHeight="1">
      <c r="A54" s="40" t="s">
        <v>205</v>
      </c>
      <c r="B54" s="41" t="s">
        <v>403</v>
      </c>
      <c r="C54" s="41" t="s">
        <v>319</v>
      </c>
      <c r="D54" s="42"/>
      <c r="E54" s="42"/>
      <c r="F54" s="42">
        <v>20</v>
      </c>
      <c r="G54" s="42"/>
      <c r="H54" s="43">
        <f t="shared" si="3"/>
        <v>20</v>
      </c>
      <c r="I54" s="42"/>
      <c r="J54" s="43">
        <f t="shared" si="4"/>
        <v>20</v>
      </c>
      <c r="K54" s="43">
        <f t="shared" si="5"/>
        <v>5</v>
      </c>
      <c r="L54" s="31"/>
      <c r="M54" s="31"/>
    </row>
    <row r="55" spans="1:13" ht="15" customHeight="1">
      <c r="A55" s="39" t="s">
        <v>206</v>
      </c>
      <c r="B55" s="47" t="s">
        <v>404</v>
      </c>
      <c r="C55" s="47" t="s">
        <v>314</v>
      </c>
      <c r="D55" s="43">
        <v>0</v>
      </c>
      <c r="E55" s="43">
        <v>1</v>
      </c>
      <c r="F55" s="43"/>
      <c r="G55" s="43"/>
      <c r="H55" s="43">
        <f t="shared" si="3"/>
        <v>1</v>
      </c>
      <c r="I55" s="43"/>
      <c r="J55" s="43">
        <f t="shared" si="4"/>
        <v>1</v>
      </c>
      <c r="K55" s="43">
        <f t="shared" si="5"/>
        <v>5</v>
      </c>
      <c r="L55" s="31"/>
      <c r="M55" s="31"/>
    </row>
    <row r="56" spans="1:13" ht="15" customHeight="1">
      <c r="A56" s="37" t="s">
        <v>549</v>
      </c>
      <c r="B56" s="11" t="s">
        <v>550</v>
      </c>
      <c r="C56" s="11" t="s">
        <v>551</v>
      </c>
      <c r="D56" s="36">
        <v>5</v>
      </c>
      <c r="E56" s="36">
        <v>3</v>
      </c>
      <c r="F56" s="36">
        <v>25</v>
      </c>
      <c r="G56" s="36"/>
      <c r="H56" s="36">
        <f t="shared" si="3"/>
        <v>33</v>
      </c>
      <c r="I56" s="36"/>
      <c r="J56" s="36">
        <f t="shared" si="4"/>
        <v>33</v>
      </c>
      <c r="K56" s="36">
        <f t="shared" si="5"/>
        <v>5</v>
      </c>
      <c r="L56" s="31"/>
      <c r="M56" s="31"/>
    </row>
    <row r="57" spans="1:13" ht="15" customHeight="1">
      <c r="A57" s="37" t="s">
        <v>207</v>
      </c>
      <c r="B57" s="11" t="s">
        <v>405</v>
      </c>
      <c r="C57" s="11" t="s">
        <v>320</v>
      </c>
      <c r="D57" s="43">
        <v>5</v>
      </c>
      <c r="E57" s="43">
        <v>1</v>
      </c>
      <c r="F57" s="43"/>
      <c r="G57" s="43"/>
      <c r="H57" s="43">
        <f t="shared" si="3"/>
        <v>6</v>
      </c>
      <c r="I57" s="43"/>
      <c r="J57" s="43">
        <f t="shared" si="4"/>
        <v>6</v>
      </c>
      <c r="K57" s="43">
        <f t="shared" si="5"/>
        <v>5</v>
      </c>
      <c r="L57" s="31"/>
      <c r="M57" s="31"/>
    </row>
    <row r="58" spans="1:13" ht="15" customHeight="1">
      <c r="A58" s="45">
        <v>2014000063</v>
      </c>
      <c r="B58" s="46" t="s">
        <v>85</v>
      </c>
      <c r="C58" s="46" t="s">
        <v>86</v>
      </c>
      <c r="D58" s="43"/>
      <c r="E58" s="36"/>
      <c r="F58" s="36">
        <v>18</v>
      </c>
      <c r="G58" s="36"/>
      <c r="H58" s="43">
        <f t="shared" si="3"/>
        <v>18</v>
      </c>
      <c r="I58" s="36"/>
      <c r="J58" s="43">
        <f t="shared" si="4"/>
        <v>18</v>
      </c>
      <c r="K58" s="43">
        <f t="shared" si="5"/>
        <v>5</v>
      </c>
      <c r="L58" s="31"/>
      <c r="M58" s="31"/>
    </row>
    <row r="59" spans="1:13" ht="15" customHeight="1">
      <c r="A59" s="37" t="s">
        <v>552</v>
      </c>
      <c r="B59" s="11" t="s">
        <v>553</v>
      </c>
      <c r="C59" s="11" t="s">
        <v>157</v>
      </c>
      <c r="D59" s="36">
        <v>5</v>
      </c>
      <c r="E59" s="36">
        <v>4</v>
      </c>
      <c r="F59" s="36">
        <v>24</v>
      </c>
      <c r="G59" s="36"/>
      <c r="H59" s="36">
        <f t="shared" si="3"/>
        <v>33</v>
      </c>
      <c r="I59" s="36"/>
      <c r="J59" s="36">
        <f t="shared" si="4"/>
        <v>33</v>
      </c>
      <c r="K59" s="36">
        <f t="shared" si="5"/>
        <v>5</v>
      </c>
      <c r="L59" s="31"/>
      <c r="M59" s="31"/>
    </row>
    <row r="60" spans="1:13" ht="15" customHeight="1">
      <c r="A60" s="45">
        <v>2016000059</v>
      </c>
      <c r="B60" s="46" t="s">
        <v>103</v>
      </c>
      <c r="C60" s="46" t="s">
        <v>104</v>
      </c>
      <c r="D60" s="42"/>
      <c r="E60" s="42"/>
      <c r="F60" s="42"/>
      <c r="G60" s="42"/>
      <c r="H60" s="43">
        <f t="shared" si="3"/>
        <v>0</v>
      </c>
      <c r="I60" s="42"/>
      <c r="J60" s="43">
        <f t="shared" si="4"/>
        <v>0</v>
      </c>
      <c r="K60" s="43">
        <f t="shared" si="5"/>
        <v>5</v>
      </c>
      <c r="L60" s="31"/>
      <c r="M60" s="31"/>
    </row>
    <row r="61" spans="1:13" ht="15" customHeight="1">
      <c r="A61" s="37" t="s">
        <v>554</v>
      </c>
      <c r="B61" s="11" t="s">
        <v>555</v>
      </c>
      <c r="C61" s="11" t="s">
        <v>556</v>
      </c>
      <c r="D61" s="36"/>
      <c r="E61" s="36"/>
      <c r="F61" s="36"/>
      <c r="G61" s="36"/>
      <c r="H61" s="36">
        <f t="shared" si="3"/>
        <v>0</v>
      </c>
      <c r="I61" s="36"/>
      <c r="J61" s="36">
        <f t="shared" si="4"/>
        <v>0</v>
      </c>
      <c r="K61" s="36">
        <f t="shared" si="5"/>
        <v>5</v>
      </c>
      <c r="L61" s="31"/>
      <c r="M61" s="31"/>
    </row>
    <row r="62" spans="1:13" ht="15" customHeight="1">
      <c r="A62" s="45">
        <v>2016000073</v>
      </c>
      <c r="B62" s="46" t="s">
        <v>107</v>
      </c>
      <c r="C62" s="46" t="s">
        <v>108</v>
      </c>
      <c r="D62" s="42"/>
      <c r="E62" s="42"/>
      <c r="F62" s="42"/>
      <c r="G62" s="42"/>
      <c r="H62" s="43">
        <f t="shared" si="3"/>
        <v>0</v>
      </c>
      <c r="I62" s="42"/>
      <c r="J62" s="43">
        <f t="shared" si="4"/>
        <v>0</v>
      </c>
      <c r="K62" s="43">
        <f t="shared" si="5"/>
        <v>5</v>
      </c>
      <c r="L62" s="31"/>
      <c r="M62" s="31"/>
    </row>
    <row r="63" spans="1:13" ht="15" customHeight="1">
      <c r="A63" s="45">
        <v>2014000119</v>
      </c>
      <c r="B63" s="46" t="s">
        <v>99</v>
      </c>
      <c r="C63" s="46" t="s">
        <v>44</v>
      </c>
      <c r="D63" s="42">
        <v>5</v>
      </c>
      <c r="E63" s="42">
        <v>2</v>
      </c>
      <c r="F63" s="42"/>
      <c r="G63" s="42">
        <v>5</v>
      </c>
      <c r="H63" s="43">
        <f t="shared" si="3"/>
        <v>12</v>
      </c>
      <c r="I63" s="42"/>
      <c r="J63" s="43">
        <f t="shared" si="4"/>
        <v>12</v>
      </c>
      <c r="K63" s="43">
        <f t="shared" si="5"/>
        <v>5</v>
      </c>
      <c r="L63" s="31"/>
      <c r="M63" s="31"/>
    </row>
    <row r="64" spans="1:13" ht="15" customHeight="1">
      <c r="A64" s="39" t="s">
        <v>208</v>
      </c>
      <c r="B64" s="12" t="s">
        <v>406</v>
      </c>
      <c r="C64" s="12" t="s">
        <v>321</v>
      </c>
      <c r="D64" s="42">
        <v>5</v>
      </c>
      <c r="E64" s="42">
        <v>6</v>
      </c>
      <c r="F64" s="42">
        <v>2</v>
      </c>
      <c r="G64" s="42"/>
      <c r="H64" s="43">
        <f t="shared" si="3"/>
        <v>11</v>
      </c>
      <c r="I64" s="42"/>
      <c r="J64" s="43">
        <f t="shared" si="4"/>
        <v>11</v>
      </c>
      <c r="K64" s="43">
        <f t="shared" si="5"/>
        <v>5</v>
      </c>
      <c r="L64" s="31"/>
      <c r="M64" s="31"/>
    </row>
    <row r="65" spans="1:13" ht="15" customHeight="1">
      <c r="A65" s="45">
        <v>2016000066</v>
      </c>
      <c r="B65" s="46" t="s">
        <v>105</v>
      </c>
      <c r="C65" s="46" t="s">
        <v>82</v>
      </c>
      <c r="D65" s="43"/>
      <c r="E65" s="43"/>
      <c r="F65" s="43"/>
      <c r="G65" s="43"/>
      <c r="H65" s="43">
        <f t="shared" si="3"/>
        <v>0</v>
      </c>
      <c r="I65" s="43"/>
      <c r="J65" s="43">
        <f t="shared" si="4"/>
        <v>0</v>
      </c>
      <c r="K65" s="43">
        <f t="shared" si="5"/>
        <v>5</v>
      </c>
      <c r="L65" s="31"/>
      <c r="M65" s="31"/>
    </row>
    <row r="66" spans="1:13" ht="15" customHeight="1">
      <c r="A66" s="44" t="s">
        <v>209</v>
      </c>
      <c r="B66" s="11" t="s">
        <v>407</v>
      </c>
      <c r="C66" s="11" t="s">
        <v>82</v>
      </c>
      <c r="D66" s="36">
        <v>5</v>
      </c>
      <c r="E66" s="36">
        <v>10</v>
      </c>
      <c r="F66" s="36">
        <v>0</v>
      </c>
      <c r="G66" s="36"/>
      <c r="H66" s="43">
        <f t="shared" si="3"/>
        <v>15</v>
      </c>
      <c r="I66" s="36"/>
      <c r="J66" s="43">
        <f t="shared" si="4"/>
        <v>15</v>
      </c>
      <c r="K66" s="43">
        <f t="shared" si="5"/>
        <v>5</v>
      </c>
      <c r="L66" s="31"/>
      <c r="M66" s="31"/>
    </row>
    <row r="67" spans="1:13" ht="15" customHeight="1">
      <c r="A67" s="45">
        <v>2016000074</v>
      </c>
      <c r="B67" s="46" t="s">
        <v>109</v>
      </c>
      <c r="C67" s="46" t="s">
        <v>110</v>
      </c>
      <c r="D67" s="43"/>
      <c r="E67" s="43"/>
      <c r="F67" s="43"/>
      <c r="G67" s="43"/>
      <c r="H67" s="43">
        <f t="shared" si="3"/>
        <v>0</v>
      </c>
      <c r="I67" s="43"/>
      <c r="J67" s="43">
        <f t="shared" si="4"/>
        <v>0</v>
      </c>
      <c r="K67" s="43">
        <f t="shared" si="5"/>
        <v>5</v>
      </c>
      <c r="L67" s="31"/>
      <c r="M67" s="31"/>
    </row>
    <row r="68" spans="1:13" ht="15" customHeight="1">
      <c r="A68" s="39" t="s">
        <v>210</v>
      </c>
      <c r="B68" s="12" t="s">
        <v>408</v>
      </c>
      <c r="C68" s="12" t="s">
        <v>110</v>
      </c>
      <c r="D68" s="42">
        <v>5</v>
      </c>
      <c r="E68" s="42">
        <v>7</v>
      </c>
      <c r="F68" s="42">
        <v>0</v>
      </c>
      <c r="G68" s="42"/>
      <c r="H68" s="43">
        <f t="shared" si="3"/>
        <v>12</v>
      </c>
      <c r="I68" s="42"/>
      <c r="J68" s="43">
        <f t="shared" si="4"/>
        <v>12</v>
      </c>
      <c r="K68" s="43">
        <f t="shared" si="5"/>
        <v>5</v>
      </c>
      <c r="L68" s="31"/>
      <c r="M68" s="31"/>
    </row>
    <row r="69" spans="1:13" ht="15" customHeight="1">
      <c r="A69" s="45">
        <v>2014000021</v>
      </c>
      <c r="B69" s="46" t="s">
        <v>70</v>
      </c>
      <c r="C69" s="46" t="s">
        <v>71</v>
      </c>
      <c r="D69" s="36"/>
      <c r="E69" s="36"/>
      <c r="F69" s="36">
        <v>16</v>
      </c>
      <c r="G69" s="36"/>
      <c r="H69" s="43">
        <f t="shared" si="3"/>
        <v>16</v>
      </c>
      <c r="I69" s="42"/>
      <c r="J69" s="43">
        <f t="shared" si="4"/>
        <v>16</v>
      </c>
      <c r="K69" s="43">
        <f t="shared" si="5"/>
        <v>5</v>
      </c>
      <c r="L69" s="31"/>
      <c r="M69" s="31"/>
    </row>
    <row r="70" spans="1:13" ht="15" customHeight="1">
      <c r="A70" s="45">
        <v>2014000083</v>
      </c>
      <c r="B70" s="46" t="s">
        <v>89</v>
      </c>
      <c r="C70" s="46" t="s">
        <v>40</v>
      </c>
      <c r="D70" s="36"/>
      <c r="E70" s="36"/>
      <c r="F70" s="36"/>
      <c r="G70" s="36"/>
      <c r="H70" s="43">
        <f t="shared" si="3"/>
        <v>0</v>
      </c>
      <c r="I70" s="36"/>
      <c r="J70" s="43">
        <f t="shared" si="4"/>
        <v>0</v>
      </c>
      <c r="K70" s="43">
        <f t="shared" si="5"/>
        <v>5</v>
      </c>
      <c r="L70" s="31"/>
      <c r="M70" s="31"/>
    </row>
    <row r="71" spans="1:13" ht="15" customHeight="1">
      <c r="A71" s="40" t="s">
        <v>211</v>
      </c>
      <c r="B71" s="41" t="s">
        <v>409</v>
      </c>
      <c r="C71" s="41" t="s">
        <v>311</v>
      </c>
      <c r="D71" s="42">
        <v>5</v>
      </c>
      <c r="E71" s="42"/>
      <c r="F71" s="42"/>
      <c r="G71" s="42"/>
      <c r="H71" s="43">
        <f t="shared" si="3"/>
        <v>5</v>
      </c>
      <c r="I71" s="42"/>
      <c r="J71" s="43">
        <f t="shared" si="4"/>
        <v>5</v>
      </c>
      <c r="K71" s="43">
        <f t="shared" si="5"/>
        <v>5</v>
      </c>
      <c r="L71" s="31"/>
      <c r="M71" s="31"/>
    </row>
    <row r="72" spans="1:13" ht="15" customHeight="1">
      <c r="A72" s="37" t="s">
        <v>557</v>
      </c>
      <c r="B72" s="11" t="s">
        <v>558</v>
      </c>
      <c r="C72" s="11" t="s">
        <v>559</v>
      </c>
      <c r="D72" s="36">
        <v>5</v>
      </c>
      <c r="E72" s="36">
        <v>4</v>
      </c>
      <c r="F72" s="36">
        <v>19</v>
      </c>
      <c r="G72" s="36">
        <v>10</v>
      </c>
      <c r="H72" s="36">
        <f t="shared" si="3"/>
        <v>38</v>
      </c>
      <c r="I72" s="36"/>
      <c r="J72" s="36">
        <f t="shared" si="4"/>
        <v>38</v>
      </c>
      <c r="K72" s="36">
        <f t="shared" si="5"/>
        <v>5</v>
      </c>
      <c r="L72" s="31"/>
      <c r="M72" s="31"/>
    </row>
    <row r="73" spans="1:13" ht="15" customHeight="1">
      <c r="A73" s="37" t="s">
        <v>560</v>
      </c>
      <c r="B73" s="11" t="s">
        <v>561</v>
      </c>
      <c r="C73" s="11" t="s">
        <v>562</v>
      </c>
      <c r="D73" s="36">
        <v>5</v>
      </c>
      <c r="E73" s="36"/>
      <c r="F73" s="36">
        <v>0</v>
      </c>
      <c r="G73" s="36"/>
      <c r="H73" s="36">
        <f t="shared" si="3"/>
        <v>5</v>
      </c>
      <c r="I73" s="36"/>
      <c r="J73" s="36">
        <f t="shared" si="4"/>
        <v>5</v>
      </c>
      <c r="K73" s="36">
        <f t="shared" si="5"/>
        <v>5</v>
      </c>
      <c r="L73" s="31"/>
      <c r="M73" s="31"/>
    </row>
    <row r="74" spans="1:13" ht="15" customHeight="1">
      <c r="A74" s="39" t="s">
        <v>212</v>
      </c>
      <c r="B74" s="47" t="s">
        <v>410</v>
      </c>
      <c r="C74" s="47" t="s">
        <v>322</v>
      </c>
      <c r="D74" s="36">
        <v>5</v>
      </c>
      <c r="E74" s="36"/>
      <c r="F74" s="36">
        <v>19</v>
      </c>
      <c r="G74" s="36">
        <v>4</v>
      </c>
      <c r="H74" s="43">
        <f t="shared" si="3"/>
        <v>28</v>
      </c>
      <c r="I74" s="36"/>
      <c r="J74" s="43">
        <f t="shared" si="4"/>
        <v>28</v>
      </c>
      <c r="K74" s="43">
        <f t="shared" si="5"/>
        <v>5</v>
      </c>
      <c r="L74" s="31"/>
      <c r="M74" s="31"/>
    </row>
    <row r="75" spans="1:13" ht="15" customHeight="1">
      <c r="A75" s="37" t="s">
        <v>563</v>
      </c>
      <c r="B75" s="11" t="s">
        <v>564</v>
      </c>
      <c r="C75" s="11" t="s">
        <v>565</v>
      </c>
      <c r="D75" s="36">
        <v>5</v>
      </c>
      <c r="E75" s="36"/>
      <c r="F75" s="36">
        <v>16</v>
      </c>
      <c r="G75" s="36">
        <v>10</v>
      </c>
      <c r="H75" s="36">
        <f t="shared" si="3"/>
        <v>31</v>
      </c>
      <c r="I75" s="36"/>
      <c r="J75" s="36">
        <f t="shared" si="4"/>
        <v>31</v>
      </c>
      <c r="K75" s="36">
        <f t="shared" si="5"/>
        <v>5</v>
      </c>
      <c r="L75" s="31"/>
      <c r="M75" s="31"/>
    </row>
    <row r="76" spans="1:13" ht="15" customHeight="1">
      <c r="A76" s="45">
        <v>2014000059</v>
      </c>
      <c r="B76" s="46" t="s">
        <v>81</v>
      </c>
      <c r="C76" s="46" t="s">
        <v>82</v>
      </c>
      <c r="D76" s="43">
        <v>5</v>
      </c>
      <c r="E76" s="43">
        <v>10</v>
      </c>
      <c r="F76" s="43">
        <v>9</v>
      </c>
      <c r="G76" s="43">
        <v>5</v>
      </c>
      <c r="H76" s="43">
        <f t="shared" si="3"/>
        <v>20</v>
      </c>
      <c r="I76" s="43"/>
      <c r="J76" s="43">
        <f t="shared" si="4"/>
        <v>20</v>
      </c>
      <c r="K76" s="43">
        <f t="shared" si="5"/>
        <v>5</v>
      </c>
      <c r="L76" s="31"/>
      <c r="M76" s="31"/>
    </row>
    <row r="77" spans="1:13" ht="15" customHeight="1">
      <c r="A77" s="45">
        <v>2014000019</v>
      </c>
      <c r="B77" s="46" t="s">
        <v>66</v>
      </c>
      <c r="C77" s="46" t="s">
        <v>67</v>
      </c>
      <c r="D77" s="36">
        <v>5</v>
      </c>
      <c r="E77" s="36">
        <v>10</v>
      </c>
      <c r="F77" s="36">
        <v>18</v>
      </c>
      <c r="G77" s="36"/>
      <c r="H77" s="43">
        <f t="shared" si="3"/>
        <v>33</v>
      </c>
      <c r="I77" s="42"/>
      <c r="J77" s="43">
        <f t="shared" si="4"/>
        <v>33</v>
      </c>
      <c r="K77" s="43">
        <f t="shared" si="5"/>
        <v>5</v>
      </c>
      <c r="L77" s="31"/>
      <c r="M77" s="31"/>
    </row>
    <row r="78" spans="1:13" ht="15" customHeight="1">
      <c r="A78" s="45">
        <v>2016000075</v>
      </c>
      <c r="B78" s="46" t="s">
        <v>49</v>
      </c>
      <c r="C78" s="46" t="s">
        <v>111</v>
      </c>
      <c r="D78" s="43"/>
      <c r="E78" s="43"/>
      <c r="F78" s="43"/>
      <c r="G78" s="43"/>
      <c r="H78" s="43">
        <f t="shared" si="3"/>
        <v>0</v>
      </c>
      <c r="I78" s="43"/>
      <c r="J78" s="43">
        <f t="shared" si="4"/>
        <v>0</v>
      </c>
      <c r="K78" s="43">
        <f t="shared" si="5"/>
        <v>5</v>
      </c>
      <c r="L78" s="31"/>
      <c r="M78" s="31"/>
    </row>
    <row r="79" spans="1:13" ht="15" customHeight="1">
      <c r="A79" s="39" t="s">
        <v>213</v>
      </c>
      <c r="B79" s="47" t="s">
        <v>411</v>
      </c>
      <c r="C79" s="47" t="s">
        <v>323</v>
      </c>
      <c r="D79" s="43">
        <v>5</v>
      </c>
      <c r="E79" s="43">
        <v>2</v>
      </c>
      <c r="F79" s="43"/>
      <c r="G79" s="43"/>
      <c r="H79" s="43">
        <f t="shared" si="3"/>
        <v>7</v>
      </c>
      <c r="I79" s="43"/>
      <c r="J79" s="43">
        <f t="shared" si="4"/>
        <v>7</v>
      </c>
      <c r="K79" s="43">
        <f t="shared" si="5"/>
        <v>5</v>
      </c>
      <c r="L79" s="31"/>
      <c r="M79" s="31"/>
    </row>
    <row r="80" spans="1:13" ht="15" customHeight="1">
      <c r="A80" s="19" t="s">
        <v>4</v>
      </c>
      <c r="B80" s="10" t="s">
        <v>412</v>
      </c>
      <c r="C80" s="10" t="s">
        <v>323</v>
      </c>
      <c r="D80" s="36">
        <v>5</v>
      </c>
      <c r="E80" s="36">
        <v>4</v>
      </c>
      <c r="F80" s="36">
        <v>0</v>
      </c>
      <c r="G80" s="36">
        <v>5</v>
      </c>
      <c r="H80" s="43">
        <f t="shared" si="3"/>
        <v>14</v>
      </c>
      <c r="I80" s="36"/>
      <c r="J80" s="43">
        <f t="shared" si="4"/>
        <v>14</v>
      </c>
      <c r="K80" s="43">
        <f t="shared" si="5"/>
        <v>5</v>
      </c>
      <c r="L80" s="31"/>
      <c r="M80" s="31"/>
    </row>
    <row r="81" spans="1:13" ht="15" customHeight="1">
      <c r="A81" s="44" t="s">
        <v>214</v>
      </c>
      <c r="B81" s="11" t="s">
        <v>413</v>
      </c>
      <c r="C81" s="11" t="s">
        <v>317</v>
      </c>
      <c r="D81" s="36">
        <v>5</v>
      </c>
      <c r="E81" s="36">
        <v>2</v>
      </c>
      <c r="F81" s="36"/>
      <c r="G81" s="36"/>
      <c r="H81" s="43">
        <f t="shared" si="3"/>
        <v>7</v>
      </c>
      <c r="I81" s="36"/>
      <c r="J81" s="43">
        <f t="shared" si="4"/>
        <v>7</v>
      </c>
      <c r="K81" s="43">
        <f t="shared" si="5"/>
        <v>5</v>
      </c>
      <c r="L81" s="31"/>
      <c r="M81" s="31"/>
    </row>
    <row r="82" spans="1:13" ht="15" customHeight="1">
      <c r="A82" s="45">
        <v>2012000117</v>
      </c>
      <c r="B82" s="46" t="s">
        <v>39</v>
      </c>
      <c r="C82" s="46" t="s">
        <v>40</v>
      </c>
      <c r="D82" s="36"/>
      <c r="E82" s="36"/>
      <c r="F82" s="36">
        <v>16</v>
      </c>
      <c r="G82" s="36"/>
      <c r="H82" s="43">
        <f t="shared" si="3"/>
        <v>16</v>
      </c>
      <c r="I82" s="42"/>
      <c r="J82" s="43">
        <f t="shared" si="4"/>
        <v>16</v>
      </c>
      <c r="K82" s="43">
        <f t="shared" si="5"/>
        <v>5</v>
      </c>
      <c r="L82" s="31"/>
      <c r="M82" s="31"/>
    </row>
    <row r="83" spans="1:13" ht="15" customHeight="1">
      <c r="A83" s="39" t="s">
        <v>215</v>
      </c>
      <c r="B83" s="12" t="s">
        <v>414</v>
      </c>
      <c r="C83" s="12" t="s">
        <v>324</v>
      </c>
      <c r="D83" s="42">
        <v>5</v>
      </c>
      <c r="E83" s="42">
        <v>2</v>
      </c>
      <c r="F83" s="42"/>
      <c r="G83" s="42"/>
      <c r="H83" s="43">
        <f t="shared" si="3"/>
        <v>7</v>
      </c>
      <c r="I83" s="42"/>
      <c r="J83" s="43">
        <f t="shared" si="4"/>
        <v>7</v>
      </c>
      <c r="K83" s="43">
        <f t="shared" si="5"/>
        <v>5</v>
      </c>
      <c r="L83" s="31"/>
      <c r="M83" s="31"/>
    </row>
    <row r="84" spans="1:13" ht="15" customHeight="1">
      <c r="A84" s="39" t="s">
        <v>216</v>
      </c>
      <c r="B84" s="47" t="s">
        <v>415</v>
      </c>
      <c r="C84" s="47" t="s">
        <v>325</v>
      </c>
      <c r="D84" s="43">
        <v>5</v>
      </c>
      <c r="E84" s="36"/>
      <c r="F84" s="36">
        <v>21</v>
      </c>
      <c r="G84" s="36"/>
      <c r="H84" s="43">
        <f t="shared" si="3"/>
        <v>26</v>
      </c>
      <c r="I84" s="36"/>
      <c r="J84" s="43">
        <f t="shared" si="4"/>
        <v>26</v>
      </c>
      <c r="K84" s="43">
        <f t="shared" si="5"/>
        <v>5</v>
      </c>
      <c r="L84" s="31"/>
      <c r="M84" s="31"/>
    </row>
    <row r="85" spans="1:13" ht="15" customHeight="1">
      <c r="A85" s="39" t="s">
        <v>217</v>
      </c>
      <c r="B85" s="12" t="s">
        <v>417</v>
      </c>
      <c r="C85" s="12" t="s">
        <v>326</v>
      </c>
      <c r="D85" s="42">
        <v>5</v>
      </c>
      <c r="E85" s="42">
        <v>5</v>
      </c>
      <c r="F85" s="42"/>
      <c r="G85" s="42">
        <v>8</v>
      </c>
      <c r="H85" s="43">
        <f aca="true" t="shared" si="6" ref="H85:H116">D85+E85+IF(F85&lt;16,0,F85)+G85</f>
        <v>18</v>
      </c>
      <c r="I85" s="42"/>
      <c r="J85" s="43">
        <f aca="true" t="shared" si="7" ref="J85:J116">H85+I85</f>
        <v>18</v>
      </c>
      <c r="K85" s="43">
        <f aca="true" t="shared" si="8" ref="K85:K116">IF(J85&lt;=50,5,IF(J85&lt;=60,6,IF(J85&lt;=70,7,IF(J85&lt;=80,8,IF(J85&lt;=90,9,IF(J85&lt;=100,10,"-"))))))</f>
        <v>5</v>
      </c>
      <c r="L85" s="31"/>
      <c r="M85" s="31"/>
    </row>
    <row r="86" spans="1:13" ht="15" customHeight="1">
      <c r="A86" s="19" t="s">
        <v>9</v>
      </c>
      <c r="B86" s="10" t="s">
        <v>416</v>
      </c>
      <c r="C86" s="10" t="s">
        <v>310</v>
      </c>
      <c r="D86" s="36">
        <v>5</v>
      </c>
      <c r="E86" s="36">
        <v>2</v>
      </c>
      <c r="F86" s="36">
        <v>16</v>
      </c>
      <c r="G86" s="36"/>
      <c r="H86" s="43">
        <f t="shared" si="6"/>
        <v>23</v>
      </c>
      <c r="I86" s="42"/>
      <c r="J86" s="43">
        <f t="shared" si="7"/>
        <v>23</v>
      </c>
      <c r="K86" s="43">
        <f t="shared" si="8"/>
        <v>5</v>
      </c>
      <c r="M86" s="31"/>
    </row>
    <row r="87" spans="1:13" ht="15" customHeight="1">
      <c r="A87" s="19" t="s">
        <v>16</v>
      </c>
      <c r="B87" s="10" t="s">
        <v>418</v>
      </c>
      <c r="C87" s="10" t="s">
        <v>327</v>
      </c>
      <c r="D87" s="36">
        <v>5</v>
      </c>
      <c r="E87" s="36">
        <v>5</v>
      </c>
      <c r="F87" s="36">
        <v>3</v>
      </c>
      <c r="G87" s="36"/>
      <c r="H87" s="43">
        <f t="shared" si="6"/>
        <v>10</v>
      </c>
      <c r="I87" s="36"/>
      <c r="J87" s="43">
        <f t="shared" si="7"/>
        <v>10</v>
      </c>
      <c r="K87" s="43">
        <f t="shared" si="8"/>
        <v>5</v>
      </c>
      <c r="M87" s="31"/>
    </row>
    <row r="88" spans="1:13" ht="15" customHeight="1">
      <c r="A88" s="37" t="s">
        <v>566</v>
      </c>
      <c r="B88" s="11" t="s">
        <v>567</v>
      </c>
      <c r="C88" s="11" t="s">
        <v>568</v>
      </c>
      <c r="D88" s="36"/>
      <c r="E88" s="36"/>
      <c r="F88" s="36"/>
      <c r="G88" s="36"/>
      <c r="H88" s="36">
        <f t="shared" si="6"/>
        <v>0</v>
      </c>
      <c r="I88" s="36"/>
      <c r="J88" s="36">
        <f t="shared" si="7"/>
        <v>0</v>
      </c>
      <c r="K88" s="36">
        <f t="shared" si="8"/>
        <v>5</v>
      </c>
      <c r="M88" s="31"/>
    </row>
    <row r="89" spans="1:13" ht="15" customHeight="1">
      <c r="A89" s="37" t="s">
        <v>569</v>
      </c>
      <c r="B89" s="11" t="s">
        <v>570</v>
      </c>
      <c r="C89" s="11" t="s">
        <v>571</v>
      </c>
      <c r="D89" s="36">
        <v>5</v>
      </c>
      <c r="E89" s="36">
        <v>10</v>
      </c>
      <c r="F89" s="36">
        <v>28</v>
      </c>
      <c r="G89" s="36"/>
      <c r="H89" s="36">
        <f t="shared" si="6"/>
        <v>43</v>
      </c>
      <c r="I89" s="36"/>
      <c r="J89" s="36">
        <f t="shared" si="7"/>
        <v>43</v>
      </c>
      <c r="K89" s="36">
        <f t="shared" si="8"/>
        <v>5</v>
      </c>
      <c r="M89" s="31"/>
    </row>
    <row r="90" spans="1:13" ht="15" customHeight="1">
      <c r="A90" s="19" t="s">
        <v>1</v>
      </c>
      <c r="B90" s="10" t="s">
        <v>420</v>
      </c>
      <c r="C90" s="10" t="s">
        <v>307</v>
      </c>
      <c r="D90" s="36">
        <v>5</v>
      </c>
      <c r="E90" s="36">
        <v>5</v>
      </c>
      <c r="F90" s="36">
        <v>7</v>
      </c>
      <c r="G90" s="36">
        <v>5</v>
      </c>
      <c r="H90" s="43">
        <f t="shared" si="6"/>
        <v>15</v>
      </c>
      <c r="I90" s="36"/>
      <c r="J90" s="43">
        <f t="shared" si="7"/>
        <v>15</v>
      </c>
      <c r="K90" s="43">
        <f t="shared" si="8"/>
        <v>5</v>
      </c>
      <c r="M90" s="31"/>
    </row>
    <row r="91" spans="1:13" ht="15" customHeight="1">
      <c r="A91" s="37" t="s">
        <v>572</v>
      </c>
      <c r="B91" s="11" t="s">
        <v>420</v>
      </c>
      <c r="C91" s="11" t="s">
        <v>40</v>
      </c>
      <c r="D91" s="36">
        <v>5</v>
      </c>
      <c r="E91" s="36">
        <v>10</v>
      </c>
      <c r="F91" s="36"/>
      <c r="G91" s="36"/>
      <c r="H91" s="36">
        <f t="shared" si="6"/>
        <v>15</v>
      </c>
      <c r="I91" s="36"/>
      <c r="J91" s="36">
        <f t="shared" si="7"/>
        <v>15</v>
      </c>
      <c r="K91" s="36">
        <f t="shared" si="8"/>
        <v>5</v>
      </c>
      <c r="M91" s="31"/>
    </row>
    <row r="92" spans="1:13" ht="15" customHeight="1">
      <c r="A92" s="37" t="s">
        <v>573</v>
      </c>
      <c r="B92" s="11" t="s">
        <v>420</v>
      </c>
      <c r="C92" s="11" t="s">
        <v>93</v>
      </c>
      <c r="D92" s="36">
        <v>5</v>
      </c>
      <c r="E92" s="36"/>
      <c r="F92" s="36">
        <v>26</v>
      </c>
      <c r="G92" s="36"/>
      <c r="H92" s="36">
        <f t="shared" si="6"/>
        <v>31</v>
      </c>
      <c r="I92" s="36"/>
      <c r="J92" s="36">
        <f t="shared" si="7"/>
        <v>31</v>
      </c>
      <c r="K92" s="36">
        <f t="shared" si="8"/>
        <v>5</v>
      </c>
      <c r="M92" s="31"/>
    </row>
    <row r="93" spans="1:13" ht="15" customHeight="1">
      <c r="A93" s="44" t="s">
        <v>218</v>
      </c>
      <c r="B93" s="11" t="s">
        <v>421</v>
      </c>
      <c r="C93" s="11" t="s">
        <v>330</v>
      </c>
      <c r="D93" s="36">
        <v>5</v>
      </c>
      <c r="E93" s="36">
        <v>0</v>
      </c>
      <c r="F93" s="36">
        <v>13</v>
      </c>
      <c r="G93" s="36"/>
      <c r="H93" s="43">
        <f t="shared" si="6"/>
        <v>5</v>
      </c>
      <c r="I93" s="36"/>
      <c r="J93" s="43">
        <f t="shared" si="7"/>
        <v>5</v>
      </c>
      <c r="K93" s="43">
        <f t="shared" si="8"/>
        <v>5</v>
      </c>
      <c r="M93" s="31"/>
    </row>
    <row r="94" spans="1:13" ht="15" customHeight="1">
      <c r="A94" s="45">
        <v>2012000244</v>
      </c>
      <c r="B94" s="46" t="s">
        <v>43</v>
      </c>
      <c r="C94" s="46" t="s">
        <v>44</v>
      </c>
      <c r="D94" s="36">
        <v>5</v>
      </c>
      <c r="E94" s="36">
        <v>10</v>
      </c>
      <c r="F94" s="36">
        <v>0</v>
      </c>
      <c r="G94" s="36"/>
      <c r="H94" s="43">
        <f t="shared" si="6"/>
        <v>15</v>
      </c>
      <c r="I94" s="42"/>
      <c r="J94" s="43">
        <f t="shared" si="7"/>
        <v>15</v>
      </c>
      <c r="K94" s="43">
        <f t="shared" si="8"/>
        <v>5</v>
      </c>
      <c r="M94" s="31"/>
    </row>
    <row r="95" spans="1:13" ht="15" customHeight="1">
      <c r="A95" s="45">
        <v>2013000085</v>
      </c>
      <c r="B95" s="46" t="s">
        <v>45</v>
      </c>
      <c r="C95" s="46" t="s">
        <v>46</v>
      </c>
      <c r="D95" s="42">
        <v>5</v>
      </c>
      <c r="E95" s="42">
        <v>10</v>
      </c>
      <c r="F95" s="42"/>
      <c r="G95" s="42">
        <v>4</v>
      </c>
      <c r="H95" s="43">
        <f t="shared" si="6"/>
        <v>19</v>
      </c>
      <c r="I95" s="42"/>
      <c r="J95" s="43">
        <f t="shared" si="7"/>
        <v>19</v>
      </c>
      <c r="K95" s="43">
        <f t="shared" si="8"/>
        <v>5</v>
      </c>
      <c r="M95" s="31"/>
    </row>
    <row r="96" spans="1:13" ht="15" customHeight="1">
      <c r="A96" s="39" t="s">
        <v>219</v>
      </c>
      <c r="B96" s="47" t="s">
        <v>422</v>
      </c>
      <c r="C96" s="47" t="s">
        <v>308</v>
      </c>
      <c r="D96" s="43">
        <v>0</v>
      </c>
      <c r="E96" s="43">
        <v>1</v>
      </c>
      <c r="F96" s="43"/>
      <c r="G96" s="43"/>
      <c r="H96" s="43">
        <f t="shared" si="6"/>
        <v>1</v>
      </c>
      <c r="I96" s="43"/>
      <c r="J96" s="43">
        <f t="shared" si="7"/>
        <v>1</v>
      </c>
      <c r="K96" s="43">
        <f t="shared" si="8"/>
        <v>5</v>
      </c>
      <c r="M96" s="31"/>
    </row>
    <row r="97" spans="1:13" ht="15" customHeight="1">
      <c r="A97" s="40" t="s">
        <v>220</v>
      </c>
      <c r="B97" s="41" t="s">
        <v>423</v>
      </c>
      <c r="C97" s="41" t="s">
        <v>323</v>
      </c>
      <c r="D97" s="42">
        <v>5</v>
      </c>
      <c r="E97" s="42"/>
      <c r="F97" s="42"/>
      <c r="G97" s="42"/>
      <c r="H97" s="43">
        <f t="shared" si="6"/>
        <v>5</v>
      </c>
      <c r="I97" s="42"/>
      <c r="J97" s="43">
        <f t="shared" si="7"/>
        <v>5</v>
      </c>
      <c r="K97" s="43">
        <f t="shared" si="8"/>
        <v>5</v>
      </c>
      <c r="M97" s="31"/>
    </row>
    <row r="98" spans="1:13" ht="15" customHeight="1">
      <c r="A98" s="37" t="s">
        <v>574</v>
      </c>
      <c r="B98" s="11" t="s">
        <v>575</v>
      </c>
      <c r="C98" s="11" t="s">
        <v>96</v>
      </c>
      <c r="D98" s="36">
        <v>5</v>
      </c>
      <c r="E98" s="36">
        <v>10</v>
      </c>
      <c r="F98" s="36">
        <v>23</v>
      </c>
      <c r="G98" s="36"/>
      <c r="H98" s="36">
        <f t="shared" si="6"/>
        <v>38</v>
      </c>
      <c r="I98" s="36"/>
      <c r="J98" s="36">
        <f t="shared" si="7"/>
        <v>38</v>
      </c>
      <c r="K98" s="36">
        <f t="shared" si="8"/>
        <v>5</v>
      </c>
      <c r="M98" s="31"/>
    </row>
    <row r="99" spans="1:13" ht="15" customHeight="1">
      <c r="A99" s="44" t="s">
        <v>221</v>
      </c>
      <c r="B99" s="11" t="s">
        <v>424</v>
      </c>
      <c r="C99" s="11" t="s">
        <v>331</v>
      </c>
      <c r="D99" s="36">
        <v>5</v>
      </c>
      <c r="E99" s="36">
        <v>4</v>
      </c>
      <c r="F99" s="36"/>
      <c r="G99" s="36">
        <v>8</v>
      </c>
      <c r="H99" s="43">
        <f t="shared" si="6"/>
        <v>17</v>
      </c>
      <c r="I99" s="36"/>
      <c r="J99" s="43">
        <f t="shared" si="7"/>
        <v>17</v>
      </c>
      <c r="K99" s="43">
        <f t="shared" si="8"/>
        <v>5</v>
      </c>
      <c r="M99" s="31"/>
    </row>
    <row r="100" spans="1:13" ht="15" customHeight="1">
      <c r="A100" s="37" t="s">
        <v>222</v>
      </c>
      <c r="B100" s="11" t="s">
        <v>425</v>
      </c>
      <c r="C100" s="11" t="s">
        <v>301</v>
      </c>
      <c r="D100" s="36">
        <v>5</v>
      </c>
      <c r="E100" s="36">
        <v>1</v>
      </c>
      <c r="F100" s="36"/>
      <c r="G100" s="36"/>
      <c r="H100" s="43">
        <f t="shared" si="6"/>
        <v>6</v>
      </c>
      <c r="I100" s="36"/>
      <c r="J100" s="43">
        <f t="shared" si="7"/>
        <v>6</v>
      </c>
      <c r="K100" s="43">
        <f t="shared" si="8"/>
        <v>5</v>
      </c>
      <c r="M100" s="31"/>
    </row>
    <row r="101" spans="1:13" ht="15" customHeight="1">
      <c r="A101" s="44" t="s">
        <v>223</v>
      </c>
      <c r="B101" s="11" t="s">
        <v>426</v>
      </c>
      <c r="C101" s="11" t="s">
        <v>332</v>
      </c>
      <c r="D101" s="36">
        <v>5</v>
      </c>
      <c r="E101" s="36">
        <v>0</v>
      </c>
      <c r="F101" s="36"/>
      <c r="G101" s="36"/>
      <c r="H101" s="43">
        <f t="shared" si="6"/>
        <v>5</v>
      </c>
      <c r="I101" s="36"/>
      <c r="J101" s="43">
        <f t="shared" si="7"/>
        <v>5</v>
      </c>
      <c r="K101" s="43">
        <f t="shared" si="8"/>
        <v>5</v>
      </c>
      <c r="M101" s="31"/>
    </row>
    <row r="102" spans="1:13" ht="15" customHeight="1">
      <c r="A102" s="19" t="s">
        <v>19</v>
      </c>
      <c r="B102" s="10" t="s">
        <v>427</v>
      </c>
      <c r="C102" s="10" t="s">
        <v>333</v>
      </c>
      <c r="D102" s="36">
        <v>0</v>
      </c>
      <c r="E102" s="36">
        <v>1</v>
      </c>
      <c r="F102" s="36">
        <v>22</v>
      </c>
      <c r="G102" s="36">
        <v>5</v>
      </c>
      <c r="H102" s="43">
        <f t="shared" si="6"/>
        <v>28</v>
      </c>
      <c r="I102" s="36"/>
      <c r="J102" s="43">
        <f t="shared" si="7"/>
        <v>28</v>
      </c>
      <c r="K102" s="43">
        <f t="shared" si="8"/>
        <v>5</v>
      </c>
      <c r="M102" s="31"/>
    </row>
    <row r="103" spans="1:13" ht="15" customHeight="1">
      <c r="A103" s="40" t="s">
        <v>224</v>
      </c>
      <c r="B103" s="41" t="s">
        <v>428</v>
      </c>
      <c r="C103" s="41" t="s">
        <v>334</v>
      </c>
      <c r="D103" s="42">
        <v>5</v>
      </c>
      <c r="E103" s="42"/>
      <c r="F103" s="42"/>
      <c r="G103" s="42"/>
      <c r="H103" s="43">
        <f t="shared" si="6"/>
        <v>5</v>
      </c>
      <c r="I103" s="42"/>
      <c r="J103" s="43">
        <f t="shared" si="7"/>
        <v>5</v>
      </c>
      <c r="K103" s="43">
        <f t="shared" si="8"/>
        <v>5</v>
      </c>
      <c r="M103" s="31"/>
    </row>
    <row r="104" spans="1:13" ht="15" customHeight="1">
      <c r="A104" s="40" t="s">
        <v>226</v>
      </c>
      <c r="B104" s="41" t="s">
        <v>428</v>
      </c>
      <c r="C104" s="41" t="s">
        <v>310</v>
      </c>
      <c r="D104" s="42">
        <v>5</v>
      </c>
      <c r="E104" s="42"/>
      <c r="F104" s="42">
        <v>5</v>
      </c>
      <c r="G104" s="42"/>
      <c r="H104" s="43">
        <f t="shared" si="6"/>
        <v>5</v>
      </c>
      <c r="I104" s="42"/>
      <c r="J104" s="43">
        <f t="shared" si="7"/>
        <v>5</v>
      </c>
      <c r="K104" s="43">
        <f t="shared" si="8"/>
        <v>5</v>
      </c>
      <c r="M104" s="31"/>
    </row>
    <row r="105" spans="1:13" ht="15" customHeight="1">
      <c r="A105" s="39" t="s">
        <v>225</v>
      </c>
      <c r="B105" s="47" t="s">
        <v>428</v>
      </c>
      <c r="C105" s="47" t="s">
        <v>317</v>
      </c>
      <c r="D105" s="43">
        <v>5</v>
      </c>
      <c r="E105" s="43">
        <v>4</v>
      </c>
      <c r="F105" s="43"/>
      <c r="G105" s="43"/>
      <c r="H105" s="43">
        <f t="shared" si="6"/>
        <v>9</v>
      </c>
      <c r="I105" s="43"/>
      <c r="J105" s="43">
        <f t="shared" si="7"/>
        <v>9</v>
      </c>
      <c r="K105" s="43">
        <f t="shared" si="8"/>
        <v>5</v>
      </c>
      <c r="M105" s="31"/>
    </row>
    <row r="106" spans="1:13" ht="15" customHeight="1">
      <c r="A106" s="37" t="s">
        <v>576</v>
      </c>
      <c r="B106" s="11" t="s">
        <v>577</v>
      </c>
      <c r="C106" s="11" t="s">
        <v>578</v>
      </c>
      <c r="D106" s="36">
        <v>5</v>
      </c>
      <c r="E106" s="36"/>
      <c r="F106" s="36">
        <v>17</v>
      </c>
      <c r="G106" s="36"/>
      <c r="H106" s="36">
        <f t="shared" si="6"/>
        <v>22</v>
      </c>
      <c r="I106" s="36"/>
      <c r="J106" s="36">
        <f t="shared" si="7"/>
        <v>22</v>
      </c>
      <c r="K106" s="36">
        <f t="shared" si="8"/>
        <v>5</v>
      </c>
      <c r="M106" s="31"/>
    </row>
    <row r="107" spans="1:13" ht="15" customHeight="1">
      <c r="A107" s="37" t="s">
        <v>579</v>
      </c>
      <c r="B107" s="11" t="s">
        <v>577</v>
      </c>
      <c r="C107" s="11" t="s">
        <v>580</v>
      </c>
      <c r="D107" s="36">
        <v>5</v>
      </c>
      <c r="E107" s="36">
        <v>3</v>
      </c>
      <c r="F107" s="36"/>
      <c r="G107" s="36"/>
      <c r="H107" s="36">
        <f t="shared" si="6"/>
        <v>8</v>
      </c>
      <c r="I107" s="36"/>
      <c r="J107" s="36">
        <f t="shared" si="7"/>
        <v>8</v>
      </c>
      <c r="K107" s="36">
        <f t="shared" si="8"/>
        <v>5</v>
      </c>
      <c r="M107" s="31"/>
    </row>
    <row r="108" spans="1:13" ht="15" customHeight="1">
      <c r="A108" s="39" t="s">
        <v>227</v>
      </c>
      <c r="B108" s="47" t="s">
        <v>429</v>
      </c>
      <c r="C108" s="47" t="s">
        <v>335</v>
      </c>
      <c r="D108" s="43">
        <v>5</v>
      </c>
      <c r="E108" s="43">
        <v>8</v>
      </c>
      <c r="F108" s="43">
        <v>20</v>
      </c>
      <c r="G108" s="43">
        <v>10</v>
      </c>
      <c r="H108" s="43">
        <f t="shared" si="6"/>
        <v>43</v>
      </c>
      <c r="I108" s="43"/>
      <c r="J108" s="43">
        <f t="shared" si="7"/>
        <v>43</v>
      </c>
      <c r="K108" s="43">
        <f t="shared" si="8"/>
        <v>5</v>
      </c>
      <c r="M108" s="31"/>
    </row>
    <row r="109" spans="1:13" ht="15" customHeight="1">
      <c r="A109" s="45">
        <v>2014000113</v>
      </c>
      <c r="B109" s="46" t="s">
        <v>97</v>
      </c>
      <c r="C109" s="46" t="s">
        <v>98</v>
      </c>
      <c r="D109" s="36"/>
      <c r="E109" s="36"/>
      <c r="F109" s="36"/>
      <c r="G109" s="36"/>
      <c r="H109" s="43">
        <f t="shared" si="6"/>
        <v>0</v>
      </c>
      <c r="I109" s="36"/>
      <c r="J109" s="43">
        <f t="shared" si="7"/>
        <v>0</v>
      </c>
      <c r="K109" s="43">
        <f t="shared" si="8"/>
        <v>5</v>
      </c>
      <c r="M109" s="31"/>
    </row>
    <row r="110" spans="1:13" ht="15" customHeight="1">
      <c r="A110" s="19" t="s">
        <v>21</v>
      </c>
      <c r="B110" s="10" t="s">
        <v>430</v>
      </c>
      <c r="C110" s="10" t="s">
        <v>336</v>
      </c>
      <c r="D110" s="36">
        <v>5</v>
      </c>
      <c r="E110" s="36">
        <v>10</v>
      </c>
      <c r="F110" s="36">
        <v>0</v>
      </c>
      <c r="G110" s="36">
        <v>10</v>
      </c>
      <c r="H110" s="43">
        <f t="shared" si="6"/>
        <v>25</v>
      </c>
      <c r="I110" s="42"/>
      <c r="J110" s="43">
        <f t="shared" si="7"/>
        <v>25</v>
      </c>
      <c r="K110" s="43">
        <f t="shared" si="8"/>
        <v>5</v>
      </c>
      <c r="M110" s="31"/>
    </row>
    <row r="111" spans="1:13" ht="15" customHeight="1">
      <c r="A111" s="37" t="s">
        <v>581</v>
      </c>
      <c r="B111" s="11" t="s">
        <v>430</v>
      </c>
      <c r="C111" s="11" t="s">
        <v>73</v>
      </c>
      <c r="D111" s="36">
        <v>5</v>
      </c>
      <c r="E111" s="36">
        <v>10</v>
      </c>
      <c r="F111" s="36">
        <v>22</v>
      </c>
      <c r="G111" s="36"/>
      <c r="H111" s="36">
        <f t="shared" si="6"/>
        <v>37</v>
      </c>
      <c r="I111" s="36"/>
      <c r="J111" s="36">
        <f t="shared" si="7"/>
        <v>37</v>
      </c>
      <c r="K111" s="36">
        <f t="shared" si="8"/>
        <v>5</v>
      </c>
      <c r="M111" s="31"/>
    </row>
    <row r="112" spans="1:13" ht="15" customHeight="1">
      <c r="A112" s="40" t="s">
        <v>228</v>
      </c>
      <c r="B112" s="41" t="s">
        <v>431</v>
      </c>
      <c r="C112" s="41" t="s">
        <v>337</v>
      </c>
      <c r="D112" s="42">
        <v>5</v>
      </c>
      <c r="E112" s="42"/>
      <c r="F112" s="42"/>
      <c r="G112" s="42"/>
      <c r="H112" s="43">
        <f t="shared" si="6"/>
        <v>5</v>
      </c>
      <c r="I112" s="42"/>
      <c r="J112" s="43">
        <f t="shared" si="7"/>
        <v>5</v>
      </c>
      <c r="K112" s="43">
        <f t="shared" si="8"/>
        <v>5</v>
      </c>
      <c r="M112" s="31"/>
    </row>
    <row r="113" spans="1:13" ht="15" customHeight="1">
      <c r="A113" s="37" t="s">
        <v>582</v>
      </c>
      <c r="B113" s="11" t="s">
        <v>583</v>
      </c>
      <c r="C113" s="11" t="s">
        <v>584</v>
      </c>
      <c r="D113" s="36">
        <v>5</v>
      </c>
      <c r="E113" s="36">
        <v>10</v>
      </c>
      <c r="F113" s="36">
        <v>12</v>
      </c>
      <c r="G113" s="36"/>
      <c r="H113" s="36">
        <f t="shared" si="6"/>
        <v>15</v>
      </c>
      <c r="I113" s="36"/>
      <c r="J113" s="36">
        <f t="shared" si="7"/>
        <v>15</v>
      </c>
      <c r="K113" s="36">
        <f t="shared" si="8"/>
        <v>5</v>
      </c>
      <c r="M113" s="31"/>
    </row>
    <row r="114" spans="1:13" ht="15" customHeight="1">
      <c r="A114" s="39" t="s">
        <v>223</v>
      </c>
      <c r="B114" s="47" t="s">
        <v>432</v>
      </c>
      <c r="C114" s="47" t="s">
        <v>332</v>
      </c>
      <c r="D114" s="43">
        <v>5</v>
      </c>
      <c r="E114" s="36"/>
      <c r="F114" s="36"/>
      <c r="G114" s="36"/>
      <c r="H114" s="43">
        <f t="shared" si="6"/>
        <v>5</v>
      </c>
      <c r="I114" s="36"/>
      <c r="J114" s="43">
        <f t="shared" si="7"/>
        <v>5</v>
      </c>
      <c r="K114" s="43">
        <f t="shared" si="8"/>
        <v>5</v>
      </c>
      <c r="M114" s="31"/>
    </row>
    <row r="115" spans="1:13" ht="15" customHeight="1">
      <c r="A115" s="44" t="s">
        <v>229</v>
      </c>
      <c r="B115" s="11" t="s">
        <v>433</v>
      </c>
      <c r="C115" s="11" t="s">
        <v>338</v>
      </c>
      <c r="D115" s="36">
        <v>5</v>
      </c>
      <c r="E115" s="36">
        <v>8</v>
      </c>
      <c r="F115" s="36">
        <v>17</v>
      </c>
      <c r="G115" s="36">
        <v>10</v>
      </c>
      <c r="H115" s="43">
        <f t="shared" si="6"/>
        <v>40</v>
      </c>
      <c r="I115" s="36"/>
      <c r="J115" s="43">
        <f t="shared" si="7"/>
        <v>40</v>
      </c>
      <c r="K115" s="43">
        <f t="shared" si="8"/>
        <v>5</v>
      </c>
      <c r="M115" s="31"/>
    </row>
    <row r="116" spans="1:13" ht="15" customHeight="1">
      <c r="A116" s="40" t="s">
        <v>230</v>
      </c>
      <c r="B116" s="41" t="s">
        <v>434</v>
      </c>
      <c r="C116" s="41" t="s">
        <v>339</v>
      </c>
      <c r="D116" s="42"/>
      <c r="E116" s="42"/>
      <c r="F116" s="42">
        <v>16</v>
      </c>
      <c r="G116" s="42"/>
      <c r="H116" s="43">
        <f t="shared" si="6"/>
        <v>16</v>
      </c>
      <c r="I116" s="42"/>
      <c r="J116" s="43">
        <f t="shared" si="7"/>
        <v>16</v>
      </c>
      <c r="K116" s="43">
        <f t="shared" si="8"/>
        <v>5</v>
      </c>
      <c r="M116" s="31"/>
    </row>
    <row r="117" spans="1:13" ht="15" customHeight="1">
      <c r="A117" s="37" t="s">
        <v>585</v>
      </c>
      <c r="B117" s="11" t="s">
        <v>586</v>
      </c>
      <c r="C117" s="11" t="s">
        <v>559</v>
      </c>
      <c r="D117" s="36">
        <v>5</v>
      </c>
      <c r="E117" s="36">
        <v>10</v>
      </c>
      <c r="F117" s="36">
        <v>6</v>
      </c>
      <c r="G117" s="36"/>
      <c r="H117" s="36">
        <f aca="true" t="shared" si="9" ref="H117:H131">D117+E117+IF(F117&lt;16,0,F117)+G117</f>
        <v>15</v>
      </c>
      <c r="I117" s="36"/>
      <c r="J117" s="36">
        <f aca="true" t="shared" si="10" ref="J117:J125">H117+I117</f>
        <v>15</v>
      </c>
      <c r="K117" s="36">
        <f aca="true" t="shared" si="11" ref="K117:K125">IF(J117&lt;=50,5,IF(J117&lt;=60,6,IF(J117&lt;=70,7,IF(J117&lt;=80,8,IF(J117&lt;=90,9,IF(J117&lt;=100,10,"-"))))))</f>
        <v>5</v>
      </c>
      <c r="M117" s="31"/>
    </row>
    <row r="118" spans="1:13" ht="15" customHeight="1">
      <c r="A118" s="45">
        <v>2014000061</v>
      </c>
      <c r="B118" s="46" t="s">
        <v>83</v>
      </c>
      <c r="C118" s="46" t="s">
        <v>84</v>
      </c>
      <c r="D118" s="36"/>
      <c r="E118" s="36"/>
      <c r="F118" s="36"/>
      <c r="G118" s="36"/>
      <c r="H118" s="43">
        <f t="shared" si="9"/>
        <v>0</v>
      </c>
      <c r="I118" s="36"/>
      <c r="J118" s="43">
        <f t="shared" si="10"/>
        <v>0</v>
      </c>
      <c r="K118" s="43">
        <f t="shared" si="11"/>
        <v>5</v>
      </c>
      <c r="M118" s="31"/>
    </row>
    <row r="119" spans="1:13" ht="15" customHeight="1">
      <c r="A119" s="37" t="s">
        <v>587</v>
      </c>
      <c r="B119" s="11" t="s">
        <v>588</v>
      </c>
      <c r="C119" s="11" t="s">
        <v>151</v>
      </c>
      <c r="D119" s="36">
        <v>5</v>
      </c>
      <c r="E119" s="36">
        <v>3</v>
      </c>
      <c r="F119" s="36">
        <v>18</v>
      </c>
      <c r="G119" s="36">
        <v>10</v>
      </c>
      <c r="H119" s="36">
        <f t="shared" si="9"/>
        <v>36</v>
      </c>
      <c r="I119" s="36"/>
      <c r="J119" s="36">
        <f t="shared" si="10"/>
        <v>36</v>
      </c>
      <c r="K119" s="36">
        <f t="shared" si="11"/>
        <v>5</v>
      </c>
      <c r="M119" s="31"/>
    </row>
    <row r="120" spans="1:13" ht="15" customHeight="1">
      <c r="A120" s="37" t="s">
        <v>589</v>
      </c>
      <c r="B120" s="11" t="s">
        <v>590</v>
      </c>
      <c r="C120" s="11" t="s">
        <v>125</v>
      </c>
      <c r="D120" s="36">
        <v>5</v>
      </c>
      <c r="E120" s="36">
        <v>10</v>
      </c>
      <c r="F120" s="36">
        <v>27</v>
      </c>
      <c r="G120" s="36"/>
      <c r="H120" s="36">
        <f t="shared" si="9"/>
        <v>42</v>
      </c>
      <c r="I120" s="36"/>
      <c r="J120" s="36">
        <f t="shared" si="10"/>
        <v>42</v>
      </c>
      <c r="K120" s="36">
        <f t="shared" si="11"/>
        <v>5</v>
      </c>
      <c r="M120" s="31"/>
    </row>
    <row r="121" spans="1:13" ht="15" customHeight="1">
      <c r="A121" s="40" t="s">
        <v>231</v>
      </c>
      <c r="B121" s="41" t="s">
        <v>435</v>
      </c>
      <c r="C121" s="41" t="s">
        <v>328</v>
      </c>
      <c r="D121" s="42">
        <v>5</v>
      </c>
      <c r="E121" s="42"/>
      <c r="F121" s="42">
        <v>2</v>
      </c>
      <c r="G121" s="42"/>
      <c r="H121" s="43">
        <f t="shared" si="9"/>
        <v>5</v>
      </c>
      <c r="I121" s="42"/>
      <c r="J121" s="43">
        <f t="shared" si="10"/>
        <v>5</v>
      </c>
      <c r="K121" s="43">
        <f t="shared" si="11"/>
        <v>5</v>
      </c>
      <c r="M121" s="31"/>
    </row>
    <row r="122" spans="1:13" ht="15" customHeight="1">
      <c r="A122" s="39" t="s">
        <v>232</v>
      </c>
      <c r="B122" s="47" t="s">
        <v>436</v>
      </c>
      <c r="C122" s="47" t="s">
        <v>329</v>
      </c>
      <c r="D122" s="43">
        <v>0</v>
      </c>
      <c r="E122" s="43">
        <v>1</v>
      </c>
      <c r="F122" s="43"/>
      <c r="G122" s="43"/>
      <c r="H122" s="43">
        <f t="shared" si="9"/>
        <v>1</v>
      </c>
      <c r="I122" s="43"/>
      <c r="J122" s="43">
        <f t="shared" si="10"/>
        <v>1</v>
      </c>
      <c r="K122" s="43">
        <f t="shared" si="11"/>
        <v>5</v>
      </c>
      <c r="M122" s="31"/>
    </row>
    <row r="123" spans="1:13" ht="15" customHeight="1">
      <c r="A123" s="39" t="s">
        <v>233</v>
      </c>
      <c r="B123" s="12" t="s">
        <v>437</v>
      </c>
      <c r="C123" s="12" t="s">
        <v>341</v>
      </c>
      <c r="D123" s="42">
        <v>5</v>
      </c>
      <c r="E123" s="42">
        <v>2</v>
      </c>
      <c r="F123" s="42"/>
      <c r="G123" s="42"/>
      <c r="H123" s="43">
        <f t="shared" si="9"/>
        <v>7</v>
      </c>
      <c r="I123" s="42"/>
      <c r="J123" s="43">
        <f t="shared" si="10"/>
        <v>7</v>
      </c>
      <c r="K123" s="43">
        <f t="shared" si="11"/>
        <v>5</v>
      </c>
      <c r="M123" s="31"/>
    </row>
    <row r="124" spans="1:13" ht="15" customHeight="1">
      <c r="A124" s="40" t="s">
        <v>234</v>
      </c>
      <c r="B124" s="41" t="s">
        <v>438</v>
      </c>
      <c r="C124" s="41" t="s">
        <v>332</v>
      </c>
      <c r="D124" s="42">
        <v>5</v>
      </c>
      <c r="E124" s="42"/>
      <c r="F124" s="42">
        <v>2</v>
      </c>
      <c r="G124" s="42"/>
      <c r="H124" s="43">
        <f t="shared" si="9"/>
        <v>5</v>
      </c>
      <c r="I124" s="42"/>
      <c r="J124" s="43">
        <f t="shared" si="10"/>
        <v>5</v>
      </c>
      <c r="K124" s="43">
        <f t="shared" si="11"/>
        <v>5</v>
      </c>
      <c r="M124" s="31"/>
    </row>
    <row r="125" spans="1:13" ht="15" customHeight="1">
      <c r="A125" s="45">
        <v>2016000076</v>
      </c>
      <c r="B125" s="46" t="s">
        <v>112</v>
      </c>
      <c r="C125" s="46" t="s">
        <v>113</v>
      </c>
      <c r="D125" s="36"/>
      <c r="E125" s="36"/>
      <c r="F125" s="36"/>
      <c r="G125" s="36"/>
      <c r="H125" s="43">
        <f t="shared" si="9"/>
        <v>0</v>
      </c>
      <c r="I125" s="36"/>
      <c r="J125" s="43">
        <f t="shared" si="10"/>
        <v>0</v>
      </c>
      <c r="K125" s="43">
        <f t="shared" si="11"/>
        <v>5</v>
      </c>
      <c r="M125" s="31"/>
    </row>
    <row r="126" spans="1:13" ht="15" customHeight="1">
      <c r="A126" s="39" t="s">
        <v>235</v>
      </c>
      <c r="B126" s="47" t="s">
        <v>439</v>
      </c>
      <c r="C126" s="47" t="s">
        <v>178</v>
      </c>
      <c r="D126" s="43"/>
      <c r="E126" s="43"/>
      <c r="F126" s="43">
        <v>10</v>
      </c>
      <c r="G126" s="43"/>
      <c r="H126" s="43">
        <f t="shared" si="9"/>
        <v>0</v>
      </c>
      <c r="I126" s="43"/>
      <c r="J126" s="43"/>
      <c r="K126" s="43"/>
      <c r="M126" s="31"/>
    </row>
    <row r="127" spans="1:13" ht="15" customHeight="1">
      <c r="A127" s="37" t="s">
        <v>591</v>
      </c>
      <c r="B127" s="11" t="s">
        <v>592</v>
      </c>
      <c r="C127" s="11" t="s">
        <v>593</v>
      </c>
      <c r="D127" s="36">
        <v>5</v>
      </c>
      <c r="E127" s="36">
        <v>3</v>
      </c>
      <c r="F127" s="36">
        <v>26</v>
      </c>
      <c r="G127" s="36"/>
      <c r="H127" s="36">
        <f t="shared" si="9"/>
        <v>34</v>
      </c>
      <c r="I127" s="36"/>
      <c r="J127" s="36">
        <f aca="true" t="shared" si="12" ref="J127:J140">H127+I127</f>
        <v>34</v>
      </c>
      <c r="K127" s="36">
        <f aca="true" t="shared" si="13" ref="K127:K140">IF(J127&lt;=50,5,IF(J127&lt;=60,6,IF(J127&lt;=70,7,IF(J127&lt;=80,8,IF(J127&lt;=90,9,IF(J127&lt;=100,10,"-"))))))</f>
        <v>5</v>
      </c>
      <c r="M127" s="31"/>
    </row>
    <row r="128" spans="1:13" ht="15" customHeight="1">
      <c r="A128" s="19" t="s">
        <v>236</v>
      </c>
      <c r="B128" s="10" t="s">
        <v>440</v>
      </c>
      <c r="C128" s="10" t="s">
        <v>342</v>
      </c>
      <c r="D128" s="36"/>
      <c r="E128" s="36"/>
      <c r="F128" s="36">
        <v>21</v>
      </c>
      <c r="G128" s="36">
        <v>7</v>
      </c>
      <c r="H128" s="43">
        <f t="shared" si="9"/>
        <v>28</v>
      </c>
      <c r="I128" s="42"/>
      <c r="J128" s="43">
        <f t="shared" si="12"/>
        <v>28</v>
      </c>
      <c r="K128" s="43">
        <f t="shared" si="13"/>
        <v>5</v>
      </c>
      <c r="M128" s="31"/>
    </row>
    <row r="129" spans="1:13" ht="15" customHeight="1">
      <c r="A129" s="39" t="s">
        <v>237</v>
      </c>
      <c r="B129" s="47" t="s">
        <v>441</v>
      </c>
      <c r="C129" s="47" t="s">
        <v>343</v>
      </c>
      <c r="D129" s="43">
        <v>5</v>
      </c>
      <c r="E129" s="43">
        <v>0</v>
      </c>
      <c r="F129" s="43">
        <v>19</v>
      </c>
      <c r="G129" s="43">
        <v>0</v>
      </c>
      <c r="H129" s="43">
        <f t="shared" si="9"/>
        <v>24</v>
      </c>
      <c r="I129" s="43"/>
      <c r="J129" s="43">
        <f t="shared" si="12"/>
        <v>24</v>
      </c>
      <c r="K129" s="43">
        <f t="shared" si="13"/>
        <v>5</v>
      </c>
      <c r="M129" s="31"/>
    </row>
    <row r="130" spans="1:13" ht="15" customHeight="1">
      <c r="A130" s="39" t="s">
        <v>695</v>
      </c>
      <c r="B130" s="47" t="s">
        <v>595</v>
      </c>
      <c r="C130" s="47" t="s">
        <v>52</v>
      </c>
      <c r="D130" s="43"/>
      <c r="E130" s="43"/>
      <c r="F130" s="43">
        <v>16</v>
      </c>
      <c r="G130" s="43"/>
      <c r="H130" s="43">
        <f t="shared" si="9"/>
        <v>16</v>
      </c>
      <c r="I130" s="43"/>
      <c r="J130" s="43">
        <f t="shared" si="12"/>
        <v>16</v>
      </c>
      <c r="K130" s="43">
        <f t="shared" si="13"/>
        <v>5</v>
      </c>
      <c r="M130" s="31"/>
    </row>
    <row r="131" spans="1:13" ht="15" customHeight="1">
      <c r="A131" s="45" t="s">
        <v>180</v>
      </c>
      <c r="B131" s="46" t="s">
        <v>181</v>
      </c>
      <c r="C131" s="46"/>
      <c r="D131" s="36">
        <v>5</v>
      </c>
      <c r="E131" s="36">
        <v>1</v>
      </c>
      <c r="F131" s="36">
        <v>13</v>
      </c>
      <c r="G131" s="36"/>
      <c r="H131" s="43">
        <f t="shared" si="9"/>
        <v>6</v>
      </c>
      <c r="I131" s="36"/>
      <c r="J131" s="43">
        <f t="shared" si="12"/>
        <v>6</v>
      </c>
      <c r="K131" s="43">
        <f t="shared" si="13"/>
        <v>5</v>
      </c>
      <c r="M131" s="31"/>
    </row>
    <row r="132" spans="1:13" ht="15" customHeight="1">
      <c r="A132" s="37" t="s">
        <v>594</v>
      </c>
      <c r="B132" s="11" t="s">
        <v>595</v>
      </c>
      <c r="C132" s="11" t="s">
        <v>52</v>
      </c>
      <c r="D132" s="36">
        <v>5</v>
      </c>
      <c r="E132" s="36"/>
      <c r="F132" s="36">
        <v>0</v>
      </c>
      <c r="G132" s="36"/>
      <c r="H132" s="36">
        <f aca="true" t="shared" si="14" ref="H132:H161">D132+E132+IF(F132&lt;16,0,F132)+G132</f>
        <v>5</v>
      </c>
      <c r="I132" s="36"/>
      <c r="J132" s="36">
        <f t="shared" si="12"/>
        <v>5</v>
      </c>
      <c r="K132" s="36">
        <f t="shared" si="13"/>
        <v>5</v>
      </c>
      <c r="M132" s="31"/>
    </row>
    <row r="133" spans="1:13" ht="15" customHeight="1">
      <c r="A133" s="37" t="s">
        <v>596</v>
      </c>
      <c r="B133" s="11" t="s">
        <v>595</v>
      </c>
      <c r="C133" s="11" t="s">
        <v>559</v>
      </c>
      <c r="D133" s="36">
        <v>5</v>
      </c>
      <c r="E133" s="36">
        <v>7</v>
      </c>
      <c r="F133" s="36">
        <v>26</v>
      </c>
      <c r="G133" s="36"/>
      <c r="H133" s="36">
        <f t="shared" si="14"/>
        <v>38</v>
      </c>
      <c r="I133" s="36"/>
      <c r="J133" s="36">
        <f t="shared" si="12"/>
        <v>38</v>
      </c>
      <c r="K133" s="36">
        <f t="shared" si="13"/>
        <v>5</v>
      </c>
      <c r="M133" s="31"/>
    </row>
    <row r="134" spans="1:13" ht="15" customHeight="1">
      <c r="A134" s="37" t="s">
        <v>597</v>
      </c>
      <c r="B134" s="11" t="s">
        <v>598</v>
      </c>
      <c r="C134" s="11" t="s">
        <v>124</v>
      </c>
      <c r="D134" s="36">
        <v>5</v>
      </c>
      <c r="E134" s="36">
        <v>10</v>
      </c>
      <c r="F134" s="36">
        <v>22</v>
      </c>
      <c r="G134" s="36"/>
      <c r="H134" s="36">
        <f t="shared" si="14"/>
        <v>37</v>
      </c>
      <c r="I134" s="36"/>
      <c r="J134" s="36">
        <f t="shared" si="12"/>
        <v>37</v>
      </c>
      <c r="K134" s="36">
        <f t="shared" si="13"/>
        <v>5</v>
      </c>
      <c r="M134" s="31"/>
    </row>
    <row r="135" spans="1:13" ht="15" customHeight="1">
      <c r="A135" s="37" t="s">
        <v>599</v>
      </c>
      <c r="B135" s="11" t="s">
        <v>600</v>
      </c>
      <c r="C135" s="11" t="s">
        <v>110</v>
      </c>
      <c r="D135" s="36">
        <v>5</v>
      </c>
      <c r="E135" s="36">
        <v>2</v>
      </c>
      <c r="F135" s="36">
        <v>28</v>
      </c>
      <c r="G135" s="36"/>
      <c r="H135" s="36">
        <f t="shared" si="14"/>
        <v>35</v>
      </c>
      <c r="I135" s="36"/>
      <c r="J135" s="36">
        <f t="shared" si="12"/>
        <v>35</v>
      </c>
      <c r="K135" s="36">
        <f t="shared" si="13"/>
        <v>5</v>
      </c>
      <c r="M135" s="31"/>
    </row>
    <row r="136" spans="1:13" ht="15" customHeight="1">
      <c r="A136" s="44" t="s">
        <v>238</v>
      </c>
      <c r="B136" s="11" t="s">
        <v>442</v>
      </c>
      <c r="C136" s="11" t="s">
        <v>344</v>
      </c>
      <c r="D136" s="36">
        <v>5</v>
      </c>
      <c r="E136" s="36">
        <v>2</v>
      </c>
      <c r="F136" s="36">
        <v>16</v>
      </c>
      <c r="G136" s="36">
        <v>7</v>
      </c>
      <c r="H136" s="43">
        <f t="shared" si="14"/>
        <v>30</v>
      </c>
      <c r="I136" s="36"/>
      <c r="J136" s="43">
        <f t="shared" si="12"/>
        <v>30</v>
      </c>
      <c r="K136" s="43">
        <f t="shared" si="13"/>
        <v>5</v>
      </c>
      <c r="M136" s="31"/>
    </row>
    <row r="137" spans="1:13" ht="15" customHeight="1">
      <c r="A137" s="37" t="s">
        <v>601</v>
      </c>
      <c r="B137" s="11" t="s">
        <v>602</v>
      </c>
      <c r="C137" s="11" t="s">
        <v>603</v>
      </c>
      <c r="D137" s="36">
        <v>5</v>
      </c>
      <c r="E137" s="36">
        <v>3</v>
      </c>
      <c r="F137" s="36">
        <v>25</v>
      </c>
      <c r="G137" s="36"/>
      <c r="H137" s="36">
        <f t="shared" si="14"/>
        <v>33</v>
      </c>
      <c r="I137" s="36"/>
      <c r="J137" s="36">
        <f t="shared" si="12"/>
        <v>33</v>
      </c>
      <c r="K137" s="36">
        <f t="shared" si="13"/>
        <v>5</v>
      </c>
      <c r="M137" s="31"/>
    </row>
    <row r="138" spans="1:13" ht="15" customHeight="1">
      <c r="A138" s="39" t="s">
        <v>239</v>
      </c>
      <c r="B138" s="12" t="s">
        <v>443</v>
      </c>
      <c r="C138" s="12" t="s">
        <v>345</v>
      </c>
      <c r="D138" s="42">
        <v>5</v>
      </c>
      <c r="E138" s="42">
        <v>5</v>
      </c>
      <c r="F138" s="42">
        <v>9</v>
      </c>
      <c r="G138" s="42"/>
      <c r="H138" s="43">
        <f t="shared" si="14"/>
        <v>10</v>
      </c>
      <c r="I138" s="42"/>
      <c r="J138" s="43">
        <f t="shared" si="12"/>
        <v>10</v>
      </c>
      <c r="K138" s="43">
        <f t="shared" si="13"/>
        <v>5</v>
      </c>
      <c r="M138" s="31"/>
    </row>
    <row r="139" spans="1:13" ht="15" customHeight="1">
      <c r="A139" s="37" t="s">
        <v>604</v>
      </c>
      <c r="B139" s="11" t="s">
        <v>605</v>
      </c>
      <c r="C139" s="11" t="s">
        <v>78</v>
      </c>
      <c r="D139" s="36"/>
      <c r="E139" s="36"/>
      <c r="F139" s="36">
        <v>20</v>
      </c>
      <c r="G139" s="36"/>
      <c r="H139" s="36">
        <f t="shared" si="14"/>
        <v>20</v>
      </c>
      <c r="I139" s="36"/>
      <c r="J139" s="36">
        <f t="shared" si="12"/>
        <v>20</v>
      </c>
      <c r="K139" s="36">
        <f t="shared" si="13"/>
        <v>5</v>
      </c>
      <c r="M139" s="31"/>
    </row>
    <row r="140" spans="1:13" ht="15" customHeight="1">
      <c r="A140" s="37" t="s">
        <v>606</v>
      </c>
      <c r="B140" s="11" t="s">
        <v>607</v>
      </c>
      <c r="C140" s="11" t="s">
        <v>164</v>
      </c>
      <c r="D140" s="36">
        <v>5</v>
      </c>
      <c r="E140" s="36">
        <v>10</v>
      </c>
      <c r="F140" s="36">
        <v>30</v>
      </c>
      <c r="G140" s="36">
        <v>10</v>
      </c>
      <c r="H140" s="36">
        <f t="shared" si="14"/>
        <v>55</v>
      </c>
      <c r="I140" s="36"/>
      <c r="J140" s="36">
        <f t="shared" si="12"/>
        <v>55</v>
      </c>
      <c r="K140" s="36">
        <f t="shared" si="13"/>
        <v>6</v>
      </c>
      <c r="M140" s="31"/>
    </row>
    <row r="141" spans="1:13" ht="15" customHeight="1">
      <c r="A141" s="39" t="s">
        <v>240</v>
      </c>
      <c r="B141" s="47" t="s">
        <v>444</v>
      </c>
      <c r="C141" s="47" t="s">
        <v>346</v>
      </c>
      <c r="D141" s="43"/>
      <c r="E141" s="43">
        <v>2</v>
      </c>
      <c r="F141" s="43">
        <v>18</v>
      </c>
      <c r="G141" s="43">
        <v>8</v>
      </c>
      <c r="H141" s="43">
        <f t="shared" si="14"/>
        <v>28</v>
      </c>
      <c r="I141" s="43"/>
      <c r="J141" s="43"/>
      <c r="K141" s="43"/>
      <c r="M141" s="31"/>
    </row>
    <row r="142" spans="1:13" ht="15" customHeight="1">
      <c r="A142" s="19" t="s">
        <v>17</v>
      </c>
      <c r="B142" s="10" t="s">
        <v>445</v>
      </c>
      <c r="C142" s="10" t="s">
        <v>307</v>
      </c>
      <c r="D142" s="36">
        <v>5</v>
      </c>
      <c r="E142" s="36">
        <v>2</v>
      </c>
      <c r="F142" s="36"/>
      <c r="G142" s="36"/>
      <c r="H142" s="43">
        <f t="shared" si="14"/>
        <v>7</v>
      </c>
      <c r="I142" s="36"/>
      <c r="J142" s="43">
        <f aca="true" t="shared" si="15" ref="J142:J161">H142+I142</f>
        <v>7</v>
      </c>
      <c r="K142" s="43">
        <f aca="true" t="shared" si="16" ref="K142:K161">IF(J142&lt;=50,5,IF(J142&lt;=60,6,IF(J142&lt;=70,7,IF(J142&lt;=80,8,IF(J142&lt;=90,9,IF(J142&lt;=100,10,"-"))))))</f>
        <v>5</v>
      </c>
      <c r="M142" s="31"/>
    </row>
    <row r="143" spans="1:13" ht="15" customHeight="1">
      <c r="A143" s="37" t="s">
        <v>608</v>
      </c>
      <c r="B143" s="11" t="s">
        <v>609</v>
      </c>
      <c r="C143" s="11" t="s">
        <v>86</v>
      </c>
      <c r="D143" s="36">
        <v>5</v>
      </c>
      <c r="E143" s="36">
        <v>4</v>
      </c>
      <c r="F143" s="36">
        <v>12</v>
      </c>
      <c r="G143" s="36"/>
      <c r="H143" s="36">
        <f t="shared" si="14"/>
        <v>9</v>
      </c>
      <c r="I143" s="36"/>
      <c r="J143" s="36">
        <f t="shared" si="15"/>
        <v>9</v>
      </c>
      <c r="K143" s="36">
        <f t="shared" si="16"/>
        <v>5</v>
      </c>
      <c r="M143" s="31"/>
    </row>
    <row r="144" spans="1:13" ht="15" customHeight="1">
      <c r="A144" s="39" t="s">
        <v>241</v>
      </c>
      <c r="B144" s="47" t="s">
        <v>446</v>
      </c>
      <c r="C144" s="47" t="s">
        <v>347</v>
      </c>
      <c r="D144" s="36">
        <v>5</v>
      </c>
      <c r="E144" s="36"/>
      <c r="F144" s="36">
        <v>3</v>
      </c>
      <c r="G144" s="36"/>
      <c r="H144" s="43">
        <f t="shared" si="14"/>
        <v>5</v>
      </c>
      <c r="I144" s="36"/>
      <c r="J144" s="43">
        <f t="shared" si="15"/>
        <v>5</v>
      </c>
      <c r="K144" s="43">
        <f t="shared" si="16"/>
        <v>5</v>
      </c>
      <c r="M144" s="31"/>
    </row>
    <row r="145" spans="1:13" ht="15" customHeight="1">
      <c r="A145" s="44" t="s">
        <v>242</v>
      </c>
      <c r="B145" s="11" t="s">
        <v>447</v>
      </c>
      <c r="C145" s="11" t="s">
        <v>311</v>
      </c>
      <c r="D145" s="36">
        <v>5</v>
      </c>
      <c r="E145" s="36">
        <v>1</v>
      </c>
      <c r="F145" s="36">
        <v>16</v>
      </c>
      <c r="G145" s="36">
        <v>6</v>
      </c>
      <c r="H145" s="43">
        <f t="shared" si="14"/>
        <v>28</v>
      </c>
      <c r="I145" s="36"/>
      <c r="J145" s="43">
        <f t="shared" si="15"/>
        <v>28</v>
      </c>
      <c r="K145" s="43">
        <f t="shared" si="16"/>
        <v>5</v>
      </c>
      <c r="M145" s="31"/>
    </row>
    <row r="146" spans="1:13" ht="15" customHeight="1">
      <c r="A146" s="39" t="s">
        <v>243</v>
      </c>
      <c r="B146" s="47" t="s">
        <v>448</v>
      </c>
      <c r="C146" s="47" t="s">
        <v>348</v>
      </c>
      <c r="D146" s="43">
        <v>0</v>
      </c>
      <c r="E146" s="43">
        <v>1</v>
      </c>
      <c r="F146" s="43"/>
      <c r="G146" s="43"/>
      <c r="H146" s="43">
        <f t="shared" si="14"/>
        <v>1</v>
      </c>
      <c r="I146" s="43"/>
      <c r="J146" s="43">
        <f t="shared" si="15"/>
        <v>1</v>
      </c>
      <c r="K146" s="43">
        <f t="shared" si="16"/>
        <v>5</v>
      </c>
      <c r="M146" s="31"/>
    </row>
    <row r="147" spans="1:13" ht="15" customHeight="1">
      <c r="A147" s="39" t="s">
        <v>244</v>
      </c>
      <c r="B147" s="47" t="s">
        <v>449</v>
      </c>
      <c r="C147" s="47" t="s">
        <v>306</v>
      </c>
      <c r="D147" s="43">
        <v>5</v>
      </c>
      <c r="E147" s="43">
        <v>0</v>
      </c>
      <c r="F147" s="43">
        <v>18</v>
      </c>
      <c r="G147" s="43">
        <v>8</v>
      </c>
      <c r="H147" s="43">
        <f t="shared" si="14"/>
        <v>31</v>
      </c>
      <c r="I147" s="43"/>
      <c r="J147" s="43">
        <f t="shared" si="15"/>
        <v>31</v>
      </c>
      <c r="K147" s="43">
        <f t="shared" si="16"/>
        <v>5</v>
      </c>
      <c r="M147" s="31"/>
    </row>
    <row r="148" spans="1:13" ht="15" customHeight="1">
      <c r="A148" s="37" t="s">
        <v>610</v>
      </c>
      <c r="B148" s="11" t="s">
        <v>611</v>
      </c>
      <c r="C148" s="11" t="s">
        <v>612</v>
      </c>
      <c r="D148" s="36">
        <v>5</v>
      </c>
      <c r="E148" s="36">
        <v>10</v>
      </c>
      <c r="F148" s="36"/>
      <c r="G148" s="36">
        <v>10</v>
      </c>
      <c r="H148" s="36">
        <f t="shared" si="14"/>
        <v>25</v>
      </c>
      <c r="I148" s="36"/>
      <c r="J148" s="36">
        <f t="shared" si="15"/>
        <v>25</v>
      </c>
      <c r="K148" s="36">
        <f t="shared" si="16"/>
        <v>5</v>
      </c>
      <c r="M148" s="31"/>
    </row>
    <row r="149" spans="1:13" ht="15" customHeight="1">
      <c r="A149" s="37" t="s">
        <v>613</v>
      </c>
      <c r="B149" s="11" t="s">
        <v>611</v>
      </c>
      <c r="C149" s="11" t="s">
        <v>86</v>
      </c>
      <c r="D149" s="36">
        <v>5</v>
      </c>
      <c r="E149" s="36">
        <v>10</v>
      </c>
      <c r="F149" s="36"/>
      <c r="G149" s="36">
        <v>10</v>
      </c>
      <c r="H149" s="36">
        <f t="shared" si="14"/>
        <v>25</v>
      </c>
      <c r="I149" s="36"/>
      <c r="J149" s="36">
        <f t="shared" si="15"/>
        <v>25</v>
      </c>
      <c r="K149" s="36">
        <f t="shared" si="16"/>
        <v>5</v>
      </c>
      <c r="M149" s="31"/>
    </row>
    <row r="150" spans="1:13" ht="15" customHeight="1">
      <c r="A150" s="37" t="s">
        <v>614</v>
      </c>
      <c r="B150" s="11" t="s">
        <v>611</v>
      </c>
      <c r="C150" s="11" t="s">
        <v>615</v>
      </c>
      <c r="D150" s="36">
        <v>5</v>
      </c>
      <c r="E150" s="36">
        <v>10</v>
      </c>
      <c r="F150" s="36">
        <v>30</v>
      </c>
      <c r="G150" s="36">
        <v>10</v>
      </c>
      <c r="H150" s="36">
        <f t="shared" si="14"/>
        <v>55</v>
      </c>
      <c r="I150" s="36"/>
      <c r="J150" s="36">
        <f t="shared" si="15"/>
        <v>55</v>
      </c>
      <c r="K150" s="36">
        <f t="shared" si="16"/>
        <v>6</v>
      </c>
      <c r="M150" s="31"/>
    </row>
    <row r="151" spans="1:13" ht="15" customHeight="1">
      <c r="A151" s="45">
        <v>2016000068</v>
      </c>
      <c r="B151" s="46" t="s">
        <v>92</v>
      </c>
      <c r="C151" s="46" t="s">
        <v>74</v>
      </c>
      <c r="D151" s="36"/>
      <c r="E151" s="36"/>
      <c r="F151" s="36"/>
      <c r="G151" s="36"/>
      <c r="H151" s="43">
        <f t="shared" si="14"/>
        <v>0</v>
      </c>
      <c r="I151" s="42"/>
      <c r="J151" s="43">
        <f t="shared" si="15"/>
        <v>0</v>
      </c>
      <c r="K151" s="43">
        <f t="shared" si="16"/>
        <v>5</v>
      </c>
      <c r="M151" s="31"/>
    </row>
    <row r="152" spans="1:13" ht="15" customHeight="1">
      <c r="A152" s="40" t="s">
        <v>245</v>
      </c>
      <c r="B152" s="41" t="s">
        <v>450</v>
      </c>
      <c r="C152" s="41" t="s">
        <v>340</v>
      </c>
      <c r="D152" s="42">
        <v>5</v>
      </c>
      <c r="E152" s="42"/>
      <c r="F152" s="42"/>
      <c r="G152" s="42"/>
      <c r="H152" s="43">
        <f t="shared" si="14"/>
        <v>5</v>
      </c>
      <c r="I152" s="42"/>
      <c r="J152" s="43">
        <f t="shared" si="15"/>
        <v>5</v>
      </c>
      <c r="K152" s="43">
        <f t="shared" si="16"/>
        <v>5</v>
      </c>
      <c r="M152" s="31"/>
    </row>
    <row r="153" spans="1:13" ht="15" customHeight="1">
      <c r="A153" s="37" t="s">
        <v>616</v>
      </c>
      <c r="B153" s="11" t="s">
        <v>617</v>
      </c>
      <c r="C153" s="11" t="s">
        <v>88</v>
      </c>
      <c r="D153" s="36">
        <v>5</v>
      </c>
      <c r="E153" s="36">
        <v>3</v>
      </c>
      <c r="F153" s="36">
        <v>26</v>
      </c>
      <c r="G153" s="36"/>
      <c r="H153" s="36">
        <f t="shared" si="14"/>
        <v>34</v>
      </c>
      <c r="I153" s="36"/>
      <c r="J153" s="36">
        <f t="shared" si="15"/>
        <v>34</v>
      </c>
      <c r="K153" s="36">
        <f t="shared" si="16"/>
        <v>5</v>
      </c>
      <c r="M153" s="31"/>
    </row>
    <row r="154" spans="1:13" ht="15" customHeight="1">
      <c r="A154" s="19" t="s">
        <v>10</v>
      </c>
      <c r="B154" s="10" t="s">
        <v>451</v>
      </c>
      <c r="C154" s="10" t="s">
        <v>321</v>
      </c>
      <c r="D154" s="36"/>
      <c r="E154" s="36"/>
      <c r="F154" s="36"/>
      <c r="G154" s="36"/>
      <c r="H154" s="43">
        <f t="shared" si="14"/>
        <v>0</v>
      </c>
      <c r="I154" s="36"/>
      <c r="J154" s="43">
        <f t="shared" si="15"/>
        <v>0</v>
      </c>
      <c r="K154" s="43">
        <f t="shared" si="16"/>
        <v>5</v>
      </c>
      <c r="M154" s="31"/>
    </row>
    <row r="155" spans="1:13" ht="15" customHeight="1">
      <c r="A155" s="44" t="s">
        <v>246</v>
      </c>
      <c r="B155" s="11" t="s">
        <v>452</v>
      </c>
      <c r="C155" s="11" t="s">
        <v>321</v>
      </c>
      <c r="D155" s="36">
        <v>5</v>
      </c>
      <c r="E155" s="36">
        <v>5</v>
      </c>
      <c r="F155" s="36">
        <v>18</v>
      </c>
      <c r="G155" s="36">
        <v>5</v>
      </c>
      <c r="H155" s="43">
        <f t="shared" si="14"/>
        <v>33</v>
      </c>
      <c r="I155" s="36"/>
      <c r="J155" s="43">
        <f t="shared" si="15"/>
        <v>33</v>
      </c>
      <c r="K155" s="43">
        <f t="shared" si="16"/>
        <v>5</v>
      </c>
      <c r="M155" s="31"/>
    </row>
    <row r="156" spans="1:13" ht="15" customHeight="1">
      <c r="A156" s="37" t="s">
        <v>618</v>
      </c>
      <c r="B156" s="11" t="s">
        <v>619</v>
      </c>
      <c r="C156" s="11" t="s">
        <v>620</v>
      </c>
      <c r="D156" s="36">
        <v>5</v>
      </c>
      <c r="E156" s="36">
        <v>10</v>
      </c>
      <c r="F156" s="36"/>
      <c r="G156" s="36">
        <v>10</v>
      </c>
      <c r="H156" s="36">
        <f t="shared" si="14"/>
        <v>25</v>
      </c>
      <c r="I156" s="36"/>
      <c r="J156" s="36">
        <f t="shared" si="15"/>
        <v>25</v>
      </c>
      <c r="K156" s="36">
        <f t="shared" si="16"/>
        <v>5</v>
      </c>
      <c r="M156" s="31"/>
    </row>
    <row r="157" spans="1:13" ht="15" customHeight="1">
      <c r="A157" s="39" t="s">
        <v>247</v>
      </c>
      <c r="B157" s="47" t="s">
        <v>453</v>
      </c>
      <c r="C157" s="47" t="s">
        <v>344</v>
      </c>
      <c r="D157" s="43">
        <v>5</v>
      </c>
      <c r="E157" s="43">
        <v>4</v>
      </c>
      <c r="F157" s="43">
        <v>19</v>
      </c>
      <c r="G157" s="43"/>
      <c r="H157" s="43">
        <f t="shared" si="14"/>
        <v>28</v>
      </c>
      <c r="I157" s="43"/>
      <c r="J157" s="43">
        <f t="shared" si="15"/>
        <v>28</v>
      </c>
      <c r="K157" s="43">
        <f t="shared" si="16"/>
        <v>5</v>
      </c>
      <c r="M157" s="31"/>
    </row>
    <row r="158" spans="1:13" ht="15" customHeight="1">
      <c r="A158" s="37" t="s">
        <v>621</v>
      </c>
      <c r="B158" s="11" t="s">
        <v>622</v>
      </c>
      <c r="C158" s="11" t="s">
        <v>110</v>
      </c>
      <c r="D158" s="36">
        <v>5</v>
      </c>
      <c r="E158" s="36">
        <v>2</v>
      </c>
      <c r="F158" s="36"/>
      <c r="G158" s="36">
        <v>10</v>
      </c>
      <c r="H158" s="36">
        <f t="shared" si="14"/>
        <v>17</v>
      </c>
      <c r="I158" s="36"/>
      <c r="J158" s="36">
        <f t="shared" si="15"/>
        <v>17</v>
      </c>
      <c r="K158" s="36">
        <f t="shared" si="16"/>
        <v>5</v>
      </c>
      <c r="M158" s="31"/>
    </row>
    <row r="159" spans="1:13" ht="15" customHeight="1">
      <c r="A159" s="45">
        <v>2016000080</v>
      </c>
      <c r="B159" s="46" t="s">
        <v>54</v>
      </c>
      <c r="C159" s="46" t="s">
        <v>114</v>
      </c>
      <c r="D159" s="43"/>
      <c r="E159" s="43"/>
      <c r="F159" s="43"/>
      <c r="G159" s="43"/>
      <c r="H159" s="43">
        <f t="shared" si="14"/>
        <v>0</v>
      </c>
      <c r="I159" s="43"/>
      <c r="J159" s="43">
        <f t="shared" si="15"/>
        <v>0</v>
      </c>
      <c r="K159" s="43">
        <f t="shared" si="16"/>
        <v>5</v>
      </c>
      <c r="M159" s="31"/>
    </row>
    <row r="160" spans="1:13" ht="15" customHeight="1">
      <c r="A160" s="45">
        <v>2014000007</v>
      </c>
      <c r="B160" s="46" t="s">
        <v>54</v>
      </c>
      <c r="C160" s="46" t="s">
        <v>55</v>
      </c>
      <c r="D160" s="36">
        <v>5</v>
      </c>
      <c r="E160" s="36">
        <v>10</v>
      </c>
      <c r="F160" s="36">
        <v>5</v>
      </c>
      <c r="G160" s="36"/>
      <c r="H160" s="43">
        <f t="shared" si="14"/>
        <v>15</v>
      </c>
      <c r="I160" s="36"/>
      <c r="J160" s="43">
        <f t="shared" si="15"/>
        <v>15</v>
      </c>
      <c r="K160" s="43">
        <f t="shared" si="16"/>
        <v>5</v>
      </c>
      <c r="M160" s="31"/>
    </row>
    <row r="161" spans="1:13" ht="15" customHeight="1">
      <c r="A161" s="37" t="s">
        <v>623</v>
      </c>
      <c r="B161" s="11" t="s">
        <v>624</v>
      </c>
      <c r="C161" s="11" t="s">
        <v>52</v>
      </c>
      <c r="D161" s="36"/>
      <c r="E161" s="36"/>
      <c r="F161" s="36">
        <v>26</v>
      </c>
      <c r="G161" s="36"/>
      <c r="H161" s="36">
        <f t="shared" si="14"/>
        <v>26</v>
      </c>
      <c r="I161" s="36"/>
      <c r="J161" s="36">
        <f t="shared" si="15"/>
        <v>26</v>
      </c>
      <c r="K161" s="36">
        <f t="shared" si="16"/>
        <v>5</v>
      </c>
      <c r="M161" s="31"/>
    </row>
    <row r="162" spans="1:13" ht="15" customHeight="1">
      <c r="A162" s="45" t="s">
        <v>518</v>
      </c>
      <c r="B162" s="46" t="s">
        <v>519</v>
      </c>
      <c r="C162" s="46" t="s">
        <v>327</v>
      </c>
      <c r="D162" s="43"/>
      <c r="E162" s="43"/>
      <c r="F162" s="43">
        <v>0</v>
      </c>
      <c r="G162" s="43"/>
      <c r="H162" s="43"/>
      <c r="I162" s="43"/>
      <c r="J162" s="43"/>
      <c r="K162" s="43"/>
      <c r="M162" s="31"/>
    </row>
    <row r="163" spans="1:13" ht="15" customHeight="1">
      <c r="A163" s="40" t="s">
        <v>248</v>
      </c>
      <c r="B163" s="41" t="s">
        <v>454</v>
      </c>
      <c r="C163" s="41" t="s">
        <v>349</v>
      </c>
      <c r="D163" s="42">
        <v>5</v>
      </c>
      <c r="E163" s="42"/>
      <c r="F163" s="42"/>
      <c r="G163" s="42"/>
      <c r="H163" s="43">
        <f aca="true" t="shared" si="17" ref="H163:H194">D163+E163+IF(F163&lt;16,0,F163)+G163</f>
        <v>5</v>
      </c>
      <c r="I163" s="42"/>
      <c r="J163" s="43">
        <f aca="true" t="shared" si="18" ref="J163:J179">H163+I163</f>
        <v>5</v>
      </c>
      <c r="K163" s="43">
        <f aca="true" t="shared" si="19" ref="K163:K179">IF(J163&lt;=50,5,IF(J163&lt;=60,6,IF(J163&lt;=70,7,IF(J163&lt;=80,8,IF(J163&lt;=90,9,IF(J163&lt;=100,10,"-"))))))</f>
        <v>5</v>
      </c>
      <c r="M163" s="31"/>
    </row>
    <row r="164" spans="1:13" ht="15" customHeight="1">
      <c r="A164" s="45">
        <v>2014000137</v>
      </c>
      <c r="B164" s="46" t="s">
        <v>100</v>
      </c>
      <c r="C164" s="46" t="s">
        <v>42</v>
      </c>
      <c r="D164" s="42">
        <v>5</v>
      </c>
      <c r="E164" s="42">
        <v>3</v>
      </c>
      <c r="F164" s="42">
        <v>8</v>
      </c>
      <c r="G164" s="42"/>
      <c r="H164" s="43">
        <f t="shared" si="17"/>
        <v>8</v>
      </c>
      <c r="I164" s="42"/>
      <c r="J164" s="43">
        <f t="shared" si="18"/>
        <v>8</v>
      </c>
      <c r="K164" s="43">
        <f t="shared" si="19"/>
        <v>5</v>
      </c>
      <c r="M164" s="31"/>
    </row>
    <row r="165" spans="1:13" ht="15" customHeight="1">
      <c r="A165" s="45">
        <v>2014000046</v>
      </c>
      <c r="B165" s="46" t="s">
        <v>77</v>
      </c>
      <c r="C165" s="46" t="s">
        <v>78</v>
      </c>
      <c r="D165" s="36">
        <v>5</v>
      </c>
      <c r="E165" s="36">
        <v>1</v>
      </c>
      <c r="F165" s="36"/>
      <c r="G165" s="36"/>
      <c r="H165" s="43">
        <f t="shared" si="17"/>
        <v>6</v>
      </c>
      <c r="I165" s="36"/>
      <c r="J165" s="43">
        <f t="shared" si="18"/>
        <v>6</v>
      </c>
      <c r="K165" s="43">
        <f t="shared" si="19"/>
        <v>5</v>
      </c>
      <c r="M165" s="31"/>
    </row>
    <row r="166" spans="1:13" ht="15" customHeight="1">
      <c r="A166" s="19" t="s">
        <v>2</v>
      </c>
      <c r="B166" s="10" t="s">
        <v>455</v>
      </c>
      <c r="C166" s="10" t="s">
        <v>350</v>
      </c>
      <c r="D166" s="36">
        <v>5</v>
      </c>
      <c r="E166" s="36">
        <v>4</v>
      </c>
      <c r="F166" s="36">
        <v>7</v>
      </c>
      <c r="G166" s="36"/>
      <c r="H166" s="43">
        <f t="shared" si="17"/>
        <v>9</v>
      </c>
      <c r="I166" s="42"/>
      <c r="J166" s="43">
        <f t="shared" si="18"/>
        <v>9</v>
      </c>
      <c r="K166" s="43">
        <f t="shared" si="19"/>
        <v>5</v>
      </c>
      <c r="M166" s="31"/>
    </row>
    <row r="167" spans="1:13" ht="15" customHeight="1">
      <c r="A167" s="45">
        <v>2016000081</v>
      </c>
      <c r="B167" s="46" t="s">
        <v>115</v>
      </c>
      <c r="C167" s="46" t="s">
        <v>116</v>
      </c>
      <c r="D167" s="36"/>
      <c r="E167" s="36"/>
      <c r="F167" s="36"/>
      <c r="G167" s="36"/>
      <c r="H167" s="43">
        <f t="shared" si="17"/>
        <v>0</v>
      </c>
      <c r="I167" s="36"/>
      <c r="J167" s="43">
        <f t="shared" si="18"/>
        <v>0</v>
      </c>
      <c r="K167" s="43">
        <f t="shared" si="19"/>
        <v>5</v>
      </c>
      <c r="M167" s="31"/>
    </row>
    <row r="168" spans="1:13" ht="15" customHeight="1">
      <c r="A168" s="37" t="s">
        <v>249</v>
      </c>
      <c r="B168" s="11" t="s">
        <v>456</v>
      </c>
      <c r="C168" s="11" t="s">
        <v>352</v>
      </c>
      <c r="D168" s="42">
        <v>5</v>
      </c>
      <c r="E168" s="42"/>
      <c r="F168" s="42">
        <v>16</v>
      </c>
      <c r="G168" s="42"/>
      <c r="H168" s="43">
        <f t="shared" si="17"/>
        <v>21</v>
      </c>
      <c r="I168" s="42"/>
      <c r="J168" s="43">
        <f t="shared" si="18"/>
        <v>21</v>
      </c>
      <c r="K168" s="43">
        <f t="shared" si="19"/>
        <v>5</v>
      </c>
      <c r="M168" s="31"/>
    </row>
    <row r="169" spans="1:13" ht="15" customHeight="1">
      <c r="A169" s="39" t="s">
        <v>250</v>
      </c>
      <c r="B169" s="12" t="s">
        <v>457</v>
      </c>
      <c r="C169" s="12" t="s">
        <v>315</v>
      </c>
      <c r="D169" s="42">
        <v>5</v>
      </c>
      <c r="E169" s="42">
        <v>2</v>
      </c>
      <c r="F169" s="42"/>
      <c r="G169" s="42"/>
      <c r="H169" s="43">
        <f t="shared" si="17"/>
        <v>7</v>
      </c>
      <c r="I169" s="42"/>
      <c r="J169" s="43">
        <f t="shared" si="18"/>
        <v>7</v>
      </c>
      <c r="K169" s="43">
        <f t="shared" si="19"/>
        <v>5</v>
      </c>
      <c r="M169" s="31"/>
    </row>
    <row r="170" spans="1:13" ht="15" customHeight="1">
      <c r="A170" s="37" t="s">
        <v>625</v>
      </c>
      <c r="B170" s="11" t="s">
        <v>626</v>
      </c>
      <c r="C170" s="11" t="s">
        <v>327</v>
      </c>
      <c r="D170" s="36"/>
      <c r="E170" s="36"/>
      <c r="F170" s="36"/>
      <c r="G170" s="36"/>
      <c r="H170" s="36">
        <f t="shared" si="17"/>
        <v>0</v>
      </c>
      <c r="I170" s="36"/>
      <c r="J170" s="36">
        <f t="shared" si="18"/>
        <v>0</v>
      </c>
      <c r="K170" s="36">
        <f t="shared" si="19"/>
        <v>5</v>
      </c>
      <c r="M170" s="31"/>
    </row>
    <row r="171" spans="1:13" ht="15" customHeight="1">
      <c r="A171" s="44" t="s">
        <v>251</v>
      </c>
      <c r="B171" s="11" t="s">
        <v>458</v>
      </c>
      <c r="C171" s="11" t="s">
        <v>353</v>
      </c>
      <c r="D171" s="36">
        <v>5</v>
      </c>
      <c r="E171" s="36">
        <v>3</v>
      </c>
      <c r="F171" s="36"/>
      <c r="G171" s="36"/>
      <c r="H171" s="43">
        <f t="shared" si="17"/>
        <v>8</v>
      </c>
      <c r="I171" s="36"/>
      <c r="J171" s="43">
        <f t="shared" si="18"/>
        <v>8</v>
      </c>
      <c r="K171" s="43">
        <f t="shared" si="19"/>
        <v>5</v>
      </c>
      <c r="M171" s="31"/>
    </row>
    <row r="172" spans="1:13" ht="15" customHeight="1">
      <c r="A172" s="44" t="s">
        <v>252</v>
      </c>
      <c r="B172" s="11" t="s">
        <v>458</v>
      </c>
      <c r="C172" s="11" t="s">
        <v>317</v>
      </c>
      <c r="D172" s="36">
        <v>5</v>
      </c>
      <c r="E172" s="36">
        <v>4</v>
      </c>
      <c r="F172" s="36"/>
      <c r="G172" s="36">
        <v>7</v>
      </c>
      <c r="H172" s="43">
        <f t="shared" si="17"/>
        <v>16</v>
      </c>
      <c r="I172" s="36"/>
      <c r="J172" s="43">
        <f t="shared" si="18"/>
        <v>16</v>
      </c>
      <c r="K172" s="43">
        <f t="shared" si="19"/>
        <v>5</v>
      </c>
      <c r="M172" s="31"/>
    </row>
    <row r="173" spans="1:13" ht="15" customHeight="1">
      <c r="A173" s="37" t="s">
        <v>627</v>
      </c>
      <c r="B173" s="11" t="s">
        <v>628</v>
      </c>
      <c r="C173" s="11" t="s">
        <v>629</v>
      </c>
      <c r="D173" s="36">
        <v>5</v>
      </c>
      <c r="E173" s="36">
        <v>10</v>
      </c>
      <c r="F173" s="36">
        <v>30</v>
      </c>
      <c r="G173" s="36">
        <v>10</v>
      </c>
      <c r="H173" s="36">
        <f t="shared" si="17"/>
        <v>55</v>
      </c>
      <c r="I173" s="36"/>
      <c r="J173" s="36">
        <f t="shared" si="18"/>
        <v>55</v>
      </c>
      <c r="K173" s="36">
        <f t="shared" si="19"/>
        <v>6</v>
      </c>
      <c r="M173" s="31"/>
    </row>
    <row r="174" spans="1:13" ht="15" customHeight="1">
      <c r="A174" s="37" t="s">
        <v>630</v>
      </c>
      <c r="B174" s="11" t="s">
        <v>628</v>
      </c>
      <c r="C174" s="11" t="s">
        <v>44</v>
      </c>
      <c r="D174" s="36">
        <v>5</v>
      </c>
      <c r="E174" s="36">
        <v>10</v>
      </c>
      <c r="F174" s="36">
        <v>27</v>
      </c>
      <c r="G174" s="36">
        <v>10</v>
      </c>
      <c r="H174" s="36">
        <f t="shared" si="17"/>
        <v>52</v>
      </c>
      <c r="I174" s="36"/>
      <c r="J174" s="36">
        <f t="shared" si="18"/>
        <v>52</v>
      </c>
      <c r="K174" s="36">
        <f t="shared" si="19"/>
        <v>6</v>
      </c>
      <c r="M174" s="31"/>
    </row>
    <row r="175" spans="1:13" ht="15" customHeight="1">
      <c r="A175" s="48">
        <v>2014000026</v>
      </c>
      <c r="B175" s="49" t="s">
        <v>132</v>
      </c>
      <c r="C175" s="49" t="s">
        <v>84</v>
      </c>
      <c r="D175" s="36"/>
      <c r="E175" s="36"/>
      <c r="F175" s="36">
        <v>9</v>
      </c>
      <c r="G175" s="36"/>
      <c r="H175" s="43">
        <f t="shared" si="17"/>
        <v>0</v>
      </c>
      <c r="I175" s="36"/>
      <c r="J175" s="43">
        <f t="shared" si="18"/>
        <v>0</v>
      </c>
      <c r="K175" s="43">
        <f t="shared" si="19"/>
        <v>5</v>
      </c>
      <c r="M175" s="31"/>
    </row>
    <row r="176" spans="1:13" ht="15" customHeight="1">
      <c r="A176" s="19" t="s">
        <v>12</v>
      </c>
      <c r="B176" s="10" t="s">
        <v>459</v>
      </c>
      <c r="C176" s="10" t="s">
        <v>354</v>
      </c>
      <c r="D176" s="36"/>
      <c r="E176" s="36"/>
      <c r="F176" s="36"/>
      <c r="G176" s="36"/>
      <c r="H176" s="43">
        <f t="shared" si="17"/>
        <v>0</v>
      </c>
      <c r="I176" s="42"/>
      <c r="J176" s="43">
        <f t="shared" si="18"/>
        <v>0</v>
      </c>
      <c r="K176" s="43">
        <f t="shared" si="19"/>
        <v>5</v>
      </c>
      <c r="M176" s="31"/>
    </row>
    <row r="177" spans="1:13" ht="15" customHeight="1">
      <c r="A177" s="37" t="s">
        <v>253</v>
      </c>
      <c r="B177" s="11" t="s">
        <v>460</v>
      </c>
      <c r="C177" s="11" t="s">
        <v>355</v>
      </c>
      <c r="D177" s="42">
        <v>5</v>
      </c>
      <c r="E177" s="42">
        <v>2</v>
      </c>
      <c r="F177" s="42">
        <v>16</v>
      </c>
      <c r="G177" s="42"/>
      <c r="H177" s="43">
        <f t="shared" si="17"/>
        <v>23</v>
      </c>
      <c r="I177" s="42"/>
      <c r="J177" s="43">
        <f t="shared" si="18"/>
        <v>23</v>
      </c>
      <c r="K177" s="43">
        <f t="shared" si="19"/>
        <v>5</v>
      </c>
      <c r="M177" s="31"/>
    </row>
    <row r="178" spans="1:13" ht="15" customHeight="1">
      <c r="A178" s="37" t="s">
        <v>631</v>
      </c>
      <c r="B178" s="11" t="s">
        <v>632</v>
      </c>
      <c r="C178" s="11" t="s">
        <v>633</v>
      </c>
      <c r="D178" s="36"/>
      <c r="E178" s="36"/>
      <c r="F178" s="36"/>
      <c r="G178" s="36"/>
      <c r="H178" s="36">
        <f t="shared" si="17"/>
        <v>0</v>
      </c>
      <c r="I178" s="36"/>
      <c r="J178" s="36">
        <f t="shared" si="18"/>
        <v>0</v>
      </c>
      <c r="K178" s="36">
        <f t="shared" si="19"/>
        <v>5</v>
      </c>
      <c r="M178" s="31"/>
    </row>
    <row r="179" spans="1:13" ht="15" customHeight="1">
      <c r="A179" s="37" t="s">
        <v>634</v>
      </c>
      <c r="B179" s="11" t="s">
        <v>635</v>
      </c>
      <c r="C179" s="11" t="s">
        <v>52</v>
      </c>
      <c r="D179" s="36">
        <v>5</v>
      </c>
      <c r="E179" s="36">
        <v>2</v>
      </c>
      <c r="F179" s="36"/>
      <c r="G179" s="36"/>
      <c r="H179" s="36">
        <f t="shared" si="17"/>
        <v>7</v>
      </c>
      <c r="I179" s="36"/>
      <c r="J179" s="36">
        <f t="shared" si="18"/>
        <v>7</v>
      </c>
      <c r="K179" s="36">
        <f t="shared" si="19"/>
        <v>5</v>
      </c>
      <c r="M179" s="31"/>
    </row>
    <row r="180" spans="1:13" ht="15" customHeight="1">
      <c r="A180" s="37" t="s">
        <v>520</v>
      </c>
      <c r="B180" s="11" t="s">
        <v>522</v>
      </c>
      <c r="C180" s="11" t="s">
        <v>521</v>
      </c>
      <c r="D180" s="42"/>
      <c r="E180" s="42"/>
      <c r="F180" s="42">
        <v>11</v>
      </c>
      <c r="G180" s="42"/>
      <c r="H180" s="43">
        <f t="shared" si="17"/>
        <v>0</v>
      </c>
      <c r="I180" s="42"/>
      <c r="J180" s="43"/>
      <c r="K180" s="43"/>
      <c r="M180" s="31"/>
    </row>
    <row r="181" spans="1:13" ht="15" customHeight="1">
      <c r="A181" s="39" t="s">
        <v>254</v>
      </c>
      <c r="B181" s="12" t="s">
        <v>461</v>
      </c>
      <c r="C181" s="12" t="s">
        <v>301</v>
      </c>
      <c r="D181" s="42">
        <v>5</v>
      </c>
      <c r="E181" s="42">
        <v>2</v>
      </c>
      <c r="F181" s="42"/>
      <c r="G181" s="42"/>
      <c r="H181" s="43">
        <f t="shared" si="17"/>
        <v>7</v>
      </c>
      <c r="I181" s="42"/>
      <c r="J181" s="43">
        <f aca="true" t="shared" si="20" ref="J181:J212">H181+I181</f>
        <v>7</v>
      </c>
      <c r="K181" s="43">
        <f aca="true" t="shared" si="21" ref="K181:K212">IF(J181&lt;=50,5,IF(J181&lt;=60,6,IF(J181&lt;=70,7,IF(J181&lt;=80,8,IF(J181&lt;=90,9,IF(J181&lt;=100,10,"-"))))))</f>
        <v>5</v>
      </c>
      <c r="M181" s="31"/>
    </row>
    <row r="182" spans="1:13" ht="15" customHeight="1">
      <c r="A182" s="44" t="s">
        <v>255</v>
      </c>
      <c r="B182" s="11" t="s">
        <v>461</v>
      </c>
      <c r="C182" s="11" t="s">
        <v>331</v>
      </c>
      <c r="D182" s="36">
        <v>5</v>
      </c>
      <c r="E182" s="36">
        <v>3</v>
      </c>
      <c r="F182" s="36">
        <v>6</v>
      </c>
      <c r="G182" s="36"/>
      <c r="H182" s="43">
        <f t="shared" si="17"/>
        <v>8</v>
      </c>
      <c r="I182" s="36"/>
      <c r="J182" s="43">
        <f t="shared" si="20"/>
        <v>8</v>
      </c>
      <c r="K182" s="43">
        <f t="shared" si="21"/>
        <v>5</v>
      </c>
      <c r="M182" s="31"/>
    </row>
    <row r="183" spans="1:13" ht="15" customHeight="1">
      <c r="A183" s="19" t="s">
        <v>13</v>
      </c>
      <c r="B183" s="10" t="s">
        <v>463</v>
      </c>
      <c r="C183" s="10" t="s">
        <v>177</v>
      </c>
      <c r="D183" s="36">
        <v>5</v>
      </c>
      <c r="E183" s="36">
        <v>10</v>
      </c>
      <c r="F183" s="36">
        <v>16</v>
      </c>
      <c r="G183" s="36">
        <v>5</v>
      </c>
      <c r="H183" s="43">
        <f t="shared" si="17"/>
        <v>36</v>
      </c>
      <c r="I183" s="36"/>
      <c r="J183" s="43">
        <f t="shared" si="20"/>
        <v>36</v>
      </c>
      <c r="K183" s="43">
        <f t="shared" si="21"/>
        <v>5</v>
      </c>
      <c r="M183" s="31"/>
    </row>
    <row r="184" spans="1:13" ht="15" customHeight="1">
      <c r="A184" s="39" t="s">
        <v>256</v>
      </c>
      <c r="B184" s="47" t="s">
        <v>464</v>
      </c>
      <c r="C184" s="47" t="s">
        <v>317</v>
      </c>
      <c r="D184" s="43">
        <v>0</v>
      </c>
      <c r="E184" s="43">
        <v>1</v>
      </c>
      <c r="F184" s="43">
        <v>16</v>
      </c>
      <c r="G184" s="43"/>
      <c r="H184" s="43">
        <f t="shared" si="17"/>
        <v>17</v>
      </c>
      <c r="I184" s="43"/>
      <c r="J184" s="43">
        <f t="shared" si="20"/>
        <v>17</v>
      </c>
      <c r="K184" s="43">
        <f t="shared" si="21"/>
        <v>5</v>
      </c>
      <c r="M184" s="31"/>
    </row>
    <row r="185" spans="1:13" ht="15" customHeight="1">
      <c r="A185" s="48">
        <v>2012000210</v>
      </c>
      <c r="B185" s="49" t="s">
        <v>121</v>
      </c>
      <c r="C185" s="49" t="s">
        <v>122</v>
      </c>
      <c r="D185" s="42"/>
      <c r="E185" s="42"/>
      <c r="F185" s="42"/>
      <c r="G185" s="42"/>
      <c r="H185" s="43">
        <f t="shared" si="17"/>
        <v>0</v>
      </c>
      <c r="I185" s="42"/>
      <c r="J185" s="43">
        <f t="shared" si="20"/>
        <v>0</v>
      </c>
      <c r="K185" s="43">
        <f t="shared" si="21"/>
        <v>5</v>
      </c>
      <c r="M185" s="31"/>
    </row>
    <row r="186" spans="1:13" ht="15" customHeight="1">
      <c r="A186" s="48">
        <v>2013000077</v>
      </c>
      <c r="B186" s="49" t="s">
        <v>123</v>
      </c>
      <c r="C186" s="49" t="s">
        <v>124</v>
      </c>
      <c r="D186" s="43"/>
      <c r="E186" s="43"/>
      <c r="F186" s="43"/>
      <c r="G186" s="43"/>
      <c r="H186" s="43">
        <f t="shared" si="17"/>
        <v>0</v>
      </c>
      <c r="I186" s="43"/>
      <c r="J186" s="43">
        <f t="shared" si="20"/>
        <v>0</v>
      </c>
      <c r="K186" s="43">
        <f t="shared" si="21"/>
        <v>5</v>
      </c>
      <c r="M186" s="31"/>
    </row>
    <row r="187" spans="1:13" ht="15" customHeight="1">
      <c r="A187" s="48">
        <v>2010000132</v>
      </c>
      <c r="B187" s="49" t="s">
        <v>117</v>
      </c>
      <c r="C187" s="49" t="s">
        <v>118</v>
      </c>
      <c r="D187" s="43"/>
      <c r="E187" s="43"/>
      <c r="F187" s="43">
        <v>17</v>
      </c>
      <c r="G187" s="43"/>
      <c r="H187" s="43">
        <f t="shared" si="17"/>
        <v>17</v>
      </c>
      <c r="I187" s="43"/>
      <c r="J187" s="43">
        <f t="shared" si="20"/>
        <v>17</v>
      </c>
      <c r="K187" s="43">
        <f t="shared" si="21"/>
        <v>5</v>
      </c>
      <c r="M187" s="31"/>
    </row>
    <row r="188" spans="1:13" ht="15" customHeight="1">
      <c r="A188" s="37" t="s">
        <v>636</v>
      </c>
      <c r="B188" s="11" t="s">
        <v>637</v>
      </c>
      <c r="C188" s="11" t="s">
        <v>118</v>
      </c>
      <c r="D188" s="36"/>
      <c r="E188" s="36"/>
      <c r="F188" s="36"/>
      <c r="G188" s="36"/>
      <c r="H188" s="36">
        <f t="shared" si="17"/>
        <v>0</v>
      </c>
      <c r="I188" s="36"/>
      <c r="J188" s="36">
        <f t="shared" si="20"/>
        <v>0</v>
      </c>
      <c r="K188" s="36">
        <f t="shared" si="21"/>
        <v>5</v>
      </c>
      <c r="M188" s="31"/>
    </row>
    <row r="189" spans="1:13" ht="15" customHeight="1">
      <c r="A189" s="48">
        <v>2014000134</v>
      </c>
      <c r="B189" s="49" t="s">
        <v>152</v>
      </c>
      <c r="C189" s="49" t="s">
        <v>153</v>
      </c>
      <c r="D189" s="42"/>
      <c r="E189" s="42">
        <v>4</v>
      </c>
      <c r="F189" s="42">
        <v>16</v>
      </c>
      <c r="G189" s="42">
        <v>8</v>
      </c>
      <c r="H189" s="43">
        <f t="shared" si="17"/>
        <v>28</v>
      </c>
      <c r="I189" s="42"/>
      <c r="J189" s="43">
        <f t="shared" si="20"/>
        <v>28</v>
      </c>
      <c r="K189" s="43">
        <f t="shared" si="21"/>
        <v>5</v>
      </c>
      <c r="M189" s="31"/>
    </row>
    <row r="190" spans="1:13" ht="15" customHeight="1">
      <c r="A190" s="39" t="s">
        <v>257</v>
      </c>
      <c r="B190" s="47" t="s">
        <v>465</v>
      </c>
      <c r="C190" s="47" t="s">
        <v>357</v>
      </c>
      <c r="D190" s="43">
        <v>5</v>
      </c>
      <c r="E190" s="43">
        <v>0</v>
      </c>
      <c r="F190" s="43">
        <v>18</v>
      </c>
      <c r="G190" s="43">
        <v>0</v>
      </c>
      <c r="H190" s="43">
        <f t="shared" si="17"/>
        <v>23</v>
      </c>
      <c r="I190" s="43"/>
      <c r="J190" s="43">
        <f t="shared" si="20"/>
        <v>23</v>
      </c>
      <c r="K190" s="43">
        <f t="shared" si="21"/>
        <v>5</v>
      </c>
      <c r="M190" s="31"/>
    </row>
    <row r="191" spans="1:13" ht="15" customHeight="1">
      <c r="A191" s="39" t="s">
        <v>258</v>
      </c>
      <c r="B191" s="12" t="s">
        <v>467</v>
      </c>
      <c r="C191" s="12" t="s">
        <v>358</v>
      </c>
      <c r="D191" s="42">
        <v>5</v>
      </c>
      <c r="E191" s="42"/>
      <c r="F191" s="42">
        <v>16</v>
      </c>
      <c r="G191" s="42">
        <v>7</v>
      </c>
      <c r="H191" s="43">
        <f t="shared" si="17"/>
        <v>28</v>
      </c>
      <c r="I191" s="42"/>
      <c r="J191" s="43">
        <f t="shared" si="20"/>
        <v>28</v>
      </c>
      <c r="K191" s="43">
        <f t="shared" si="21"/>
        <v>5</v>
      </c>
      <c r="M191" s="31"/>
    </row>
    <row r="192" spans="1:13" ht="15" customHeight="1">
      <c r="A192" s="37" t="s">
        <v>638</v>
      </c>
      <c r="B192" s="11" t="s">
        <v>466</v>
      </c>
      <c r="C192" s="11" t="s">
        <v>48</v>
      </c>
      <c r="D192" s="36"/>
      <c r="E192" s="36"/>
      <c r="F192" s="36"/>
      <c r="G192" s="36"/>
      <c r="H192" s="36">
        <f t="shared" si="17"/>
        <v>0</v>
      </c>
      <c r="I192" s="36"/>
      <c r="J192" s="36">
        <f t="shared" si="20"/>
        <v>0</v>
      </c>
      <c r="K192" s="36">
        <f t="shared" si="21"/>
        <v>5</v>
      </c>
      <c r="M192" s="31"/>
    </row>
    <row r="193" spans="1:13" ht="15" customHeight="1">
      <c r="A193" s="48">
        <v>2014000057</v>
      </c>
      <c r="B193" s="49" t="s">
        <v>143</v>
      </c>
      <c r="C193" s="49" t="s">
        <v>144</v>
      </c>
      <c r="D193" s="43">
        <v>5</v>
      </c>
      <c r="E193" s="36">
        <v>1</v>
      </c>
      <c r="F193" s="36">
        <v>18</v>
      </c>
      <c r="G193" s="36">
        <v>4</v>
      </c>
      <c r="H193" s="43">
        <f t="shared" si="17"/>
        <v>28</v>
      </c>
      <c r="I193" s="36"/>
      <c r="J193" s="43">
        <f t="shared" si="20"/>
        <v>28</v>
      </c>
      <c r="K193" s="43">
        <f t="shared" si="21"/>
        <v>5</v>
      </c>
      <c r="M193" s="31"/>
    </row>
    <row r="194" spans="1:13" ht="15" customHeight="1">
      <c r="A194" s="37" t="s">
        <v>259</v>
      </c>
      <c r="B194" s="11" t="s">
        <v>468</v>
      </c>
      <c r="C194" s="11" t="s">
        <v>351</v>
      </c>
      <c r="D194" s="36">
        <v>5</v>
      </c>
      <c r="E194" s="36">
        <v>5</v>
      </c>
      <c r="F194" s="36"/>
      <c r="G194" s="36"/>
      <c r="H194" s="43">
        <f t="shared" si="17"/>
        <v>10</v>
      </c>
      <c r="I194" s="36"/>
      <c r="J194" s="43">
        <f t="shared" si="20"/>
        <v>10</v>
      </c>
      <c r="K194" s="43">
        <f t="shared" si="21"/>
        <v>5</v>
      </c>
      <c r="M194" s="31"/>
    </row>
    <row r="195" spans="1:13" ht="15" customHeight="1">
      <c r="A195" s="39" t="s">
        <v>260</v>
      </c>
      <c r="B195" s="47" t="s">
        <v>469</v>
      </c>
      <c r="C195" s="47" t="s">
        <v>314</v>
      </c>
      <c r="D195" s="43">
        <v>5</v>
      </c>
      <c r="E195" s="43">
        <v>5</v>
      </c>
      <c r="F195" s="43">
        <v>0</v>
      </c>
      <c r="G195" s="43">
        <v>10</v>
      </c>
      <c r="H195" s="43">
        <f aca="true" t="shared" si="22" ref="H195:H225">D195+E195+IF(F195&lt;16,0,F195)+G195</f>
        <v>20</v>
      </c>
      <c r="I195" s="43"/>
      <c r="J195" s="43">
        <f t="shared" si="20"/>
        <v>20</v>
      </c>
      <c r="K195" s="43">
        <f t="shared" si="21"/>
        <v>5</v>
      </c>
      <c r="M195" s="31"/>
    </row>
    <row r="196" spans="1:13" ht="15" customHeight="1">
      <c r="A196" s="44" t="s">
        <v>261</v>
      </c>
      <c r="B196" s="11" t="s">
        <v>470</v>
      </c>
      <c r="C196" s="11" t="s">
        <v>359</v>
      </c>
      <c r="D196" s="36">
        <v>5</v>
      </c>
      <c r="E196" s="36"/>
      <c r="F196" s="36"/>
      <c r="G196" s="36"/>
      <c r="H196" s="43">
        <f t="shared" si="22"/>
        <v>5</v>
      </c>
      <c r="I196" s="36"/>
      <c r="J196" s="43">
        <f t="shared" si="20"/>
        <v>5</v>
      </c>
      <c r="K196" s="43">
        <f t="shared" si="21"/>
        <v>5</v>
      </c>
      <c r="M196" s="31"/>
    </row>
    <row r="197" spans="1:13" ht="15" customHeight="1">
      <c r="A197" s="19" t="s">
        <v>24</v>
      </c>
      <c r="B197" s="10" t="s">
        <v>471</v>
      </c>
      <c r="C197" s="10" t="s">
        <v>310</v>
      </c>
      <c r="D197" s="36">
        <v>5</v>
      </c>
      <c r="E197" s="36">
        <v>3</v>
      </c>
      <c r="F197" s="36">
        <v>12</v>
      </c>
      <c r="G197" s="36">
        <v>5</v>
      </c>
      <c r="H197" s="43">
        <f t="shared" si="22"/>
        <v>13</v>
      </c>
      <c r="I197" s="42"/>
      <c r="J197" s="43">
        <f t="shared" si="20"/>
        <v>13</v>
      </c>
      <c r="K197" s="43">
        <f t="shared" si="21"/>
        <v>5</v>
      </c>
      <c r="M197" s="31"/>
    </row>
    <row r="198" spans="1:13" ht="15" customHeight="1">
      <c r="A198" s="40" t="s">
        <v>262</v>
      </c>
      <c r="B198" s="41" t="s">
        <v>472</v>
      </c>
      <c r="C198" s="41" t="s">
        <v>307</v>
      </c>
      <c r="D198" s="42"/>
      <c r="E198" s="42">
        <v>8</v>
      </c>
      <c r="F198" s="42"/>
      <c r="G198" s="42"/>
      <c r="H198" s="43">
        <f t="shared" si="22"/>
        <v>8</v>
      </c>
      <c r="I198" s="42"/>
      <c r="J198" s="43">
        <f t="shared" si="20"/>
        <v>8</v>
      </c>
      <c r="K198" s="43">
        <f t="shared" si="21"/>
        <v>5</v>
      </c>
      <c r="M198" s="31"/>
    </row>
    <row r="199" spans="1:13" ht="15" customHeight="1">
      <c r="A199" s="39" t="s">
        <v>264</v>
      </c>
      <c r="B199" s="12" t="s">
        <v>473</v>
      </c>
      <c r="C199" s="12" t="s">
        <v>360</v>
      </c>
      <c r="D199" s="42">
        <v>5</v>
      </c>
      <c r="E199" s="42">
        <v>2</v>
      </c>
      <c r="F199" s="42"/>
      <c r="G199" s="42"/>
      <c r="H199" s="43">
        <f t="shared" si="22"/>
        <v>7</v>
      </c>
      <c r="I199" s="42"/>
      <c r="J199" s="43">
        <f t="shared" si="20"/>
        <v>7</v>
      </c>
      <c r="K199" s="43">
        <f t="shared" si="21"/>
        <v>5</v>
      </c>
      <c r="M199" s="31"/>
    </row>
    <row r="200" spans="1:13" ht="15" customHeight="1">
      <c r="A200" s="39" t="s">
        <v>263</v>
      </c>
      <c r="B200" s="12" t="s">
        <v>473</v>
      </c>
      <c r="C200" s="12" t="s">
        <v>318</v>
      </c>
      <c r="D200" s="42">
        <v>5</v>
      </c>
      <c r="E200" s="42">
        <v>4</v>
      </c>
      <c r="F200" s="42">
        <v>0</v>
      </c>
      <c r="G200" s="42"/>
      <c r="H200" s="43">
        <f t="shared" si="22"/>
        <v>9</v>
      </c>
      <c r="I200" s="42"/>
      <c r="J200" s="43">
        <f t="shared" si="20"/>
        <v>9</v>
      </c>
      <c r="K200" s="43">
        <f t="shared" si="21"/>
        <v>5</v>
      </c>
      <c r="M200" s="31"/>
    </row>
    <row r="201" spans="1:13" ht="15" customHeight="1">
      <c r="A201" s="44" t="s">
        <v>265</v>
      </c>
      <c r="B201" s="11" t="s">
        <v>474</v>
      </c>
      <c r="C201" s="11" t="s">
        <v>301</v>
      </c>
      <c r="D201" s="36">
        <v>5</v>
      </c>
      <c r="E201" s="36">
        <v>5</v>
      </c>
      <c r="F201" s="36">
        <v>0</v>
      </c>
      <c r="G201" s="36"/>
      <c r="H201" s="43">
        <f t="shared" si="22"/>
        <v>10</v>
      </c>
      <c r="I201" s="36"/>
      <c r="J201" s="43">
        <f t="shared" si="20"/>
        <v>10</v>
      </c>
      <c r="K201" s="43">
        <f t="shared" si="21"/>
        <v>5</v>
      </c>
      <c r="M201" s="31"/>
    </row>
    <row r="202" spans="1:13" ht="15" customHeight="1">
      <c r="A202" s="48">
        <v>2014000016</v>
      </c>
      <c r="B202" s="49" t="s">
        <v>129</v>
      </c>
      <c r="C202" s="49" t="s">
        <v>58</v>
      </c>
      <c r="D202" s="42">
        <v>5</v>
      </c>
      <c r="E202" s="42">
        <v>4</v>
      </c>
      <c r="F202" s="42">
        <v>19</v>
      </c>
      <c r="G202" s="42"/>
      <c r="H202" s="43">
        <f t="shared" si="22"/>
        <v>28</v>
      </c>
      <c r="I202" s="42"/>
      <c r="J202" s="43">
        <f t="shared" si="20"/>
        <v>28</v>
      </c>
      <c r="K202" s="43">
        <f t="shared" si="21"/>
        <v>5</v>
      </c>
      <c r="M202" s="31"/>
    </row>
    <row r="203" spans="1:13" ht="15" customHeight="1">
      <c r="A203" s="48">
        <v>2014000056</v>
      </c>
      <c r="B203" s="49" t="s">
        <v>142</v>
      </c>
      <c r="C203" s="49" t="s">
        <v>74</v>
      </c>
      <c r="D203" s="43"/>
      <c r="E203" s="43"/>
      <c r="F203" s="43"/>
      <c r="G203" s="43"/>
      <c r="H203" s="43">
        <f t="shared" si="22"/>
        <v>0</v>
      </c>
      <c r="I203" s="43"/>
      <c r="J203" s="43">
        <f t="shared" si="20"/>
        <v>0</v>
      </c>
      <c r="K203" s="43">
        <f t="shared" si="21"/>
        <v>5</v>
      </c>
      <c r="M203" s="31"/>
    </row>
    <row r="204" spans="1:13" ht="15" customHeight="1">
      <c r="A204" s="48">
        <v>2014000132</v>
      </c>
      <c r="B204" s="49" t="s">
        <v>142</v>
      </c>
      <c r="C204" s="49" t="s">
        <v>40</v>
      </c>
      <c r="D204" s="42"/>
      <c r="E204" s="42"/>
      <c r="F204" s="42"/>
      <c r="G204" s="42"/>
      <c r="H204" s="43">
        <f t="shared" si="22"/>
        <v>0</v>
      </c>
      <c r="I204" s="42"/>
      <c r="J204" s="43">
        <f t="shared" si="20"/>
        <v>0</v>
      </c>
      <c r="K204" s="43">
        <f t="shared" si="21"/>
        <v>5</v>
      </c>
      <c r="M204" s="31"/>
    </row>
    <row r="205" spans="1:13" ht="15" customHeight="1">
      <c r="A205" s="19" t="s">
        <v>8</v>
      </c>
      <c r="B205" s="10" t="s">
        <v>142</v>
      </c>
      <c r="C205" s="10" t="s">
        <v>355</v>
      </c>
      <c r="D205" s="36"/>
      <c r="E205" s="36"/>
      <c r="F205" s="36"/>
      <c r="G205" s="36"/>
      <c r="H205" s="43">
        <f t="shared" si="22"/>
        <v>0</v>
      </c>
      <c r="I205" s="36"/>
      <c r="J205" s="43">
        <f t="shared" si="20"/>
        <v>0</v>
      </c>
      <c r="K205" s="43">
        <f t="shared" si="21"/>
        <v>5</v>
      </c>
      <c r="M205" s="31"/>
    </row>
    <row r="206" spans="1:13" ht="15" customHeight="1">
      <c r="A206" s="37" t="s">
        <v>639</v>
      </c>
      <c r="B206" s="11" t="s">
        <v>640</v>
      </c>
      <c r="C206" s="11" t="s">
        <v>641</v>
      </c>
      <c r="D206" s="36"/>
      <c r="E206" s="36"/>
      <c r="F206" s="36"/>
      <c r="G206" s="36"/>
      <c r="H206" s="36">
        <f t="shared" si="22"/>
        <v>0</v>
      </c>
      <c r="I206" s="36"/>
      <c r="J206" s="36">
        <f t="shared" si="20"/>
        <v>0</v>
      </c>
      <c r="K206" s="36">
        <f t="shared" si="21"/>
        <v>5</v>
      </c>
      <c r="M206" s="31"/>
    </row>
    <row r="207" spans="1:13" ht="15" customHeight="1">
      <c r="A207" s="39" t="s">
        <v>266</v>
      </c>
      <c r="B207" s="47" t="s">
        <v>475</v>
      </c>
      <c r="C207" s="47" t="s">
        <v>324</v>
      </c>
      <c r="D207" s="43">
        <v>0</v>
      </c>
      <c r="E207" s="43">
        <v>3</v>
      </c>
      <c r="F207" s="43">
        <v>16</v>
      </c>
      <c r="G207" s="43"/>
      <c r="H207" s="43">
        <f t="shared" si="22"/>
        <v>19</v>
      </c>
      <c r="I207" s="43"/>
      <c r="J207" s="43">
        <f t="shared" si="20"/>
        <v>19</v>
      </c>
      <c r="K207" s="43">
        <f t="shared" si="21"/>
        <v>5</v>
      </c>
      <c r="M207" s="31"/>
    </row>
    <row r="208" spans="1:13" ht="15" customHeight="1">
      <c r="A208" s="48">
        <v>2014000102</v>
      </c>
      <c r="B208" s="49" t="s">
        <v>148</v>
      </c>
      <c r="C208" s="49" t="s">
        <v>149</v>
      </c>
      <c r="D208" s="42">
        <v>5</v>
      </c>
      <c r="E208" s="42">
        <v>3</v>
      </c>
      <c r="F208" s="42"/>
      <c r="G208" s="42"/>
      <c r="H208" s="43">
        <f t="shared" si="22"/>
        <v>8</v>
      </c>
      <c r="I208" s="42"/>
      <c r="J208" s="43">
        <f t="shared" si="20"/>
        <v>8</v>
      </c>
      <c r="K208" s="43">
        <f t="shared" si="21"/>
        <v>5</v>
      </c>
      <c r="M208" s="31"/>
    </row>
    <row r="209" spans="1:13" ht="15" customHeight="1">
      <c r="A209" s="48">
        <v>2014000055</v>
      </c>
      <c r="B209" s="49" t="s">
        <v>141</v>
      </c>
      <c r="C209" s="49" t="s">
        <v>50</v>
      </c>
      <c r="D209" s="43">
        <v>5</v>
      </c>
      <c r="E209" s="43">
        <v>5</v>
      </c>
      <c r="F209" s="43">
        <v>8</v>
      </c>
      <c r="G209" s="43"/>
      <c r="H209" s="43">
        <f t="shared" si="22"/>
        <v>10</v>
      </c>
      <c r="I209" s="43"/>
      <c r="J209" s="43">
        <f t="shared" si="20"/>
        <v>10</v>
      </c>
      <c r="K209" s="43">
        <f t="shared" si="21"/>
        <v>5</v>
      </c>
      <c r="M209" s="31"/>
    </row>
    <row r="210" spans="1:13" ht="15" customHeight="1">
      <c r="A210" s="39" t="s">
        <v>267</v>
      </c>
      <c r="B210" s="47" t="s">
        <v>476</v>
      </c>
      <c r="C210" s="47" t="s">
        <v>331</v>
      </c>
      <c r="D210" s="43">
        <v>5</v>
      </c>
      <c r="E210" s="43">
        <v>0</v>
      </c>
      <c r="F210" s="43">
        <v>17</v>
      </c>
      <c r="G210" s="43">
        <v>8</v>
      </c>
      <c r="H210" s="43">
        <f t="shared" si="22"/>
        <v>30</v>
      </c>
      <c r="I210" s="43"/>
      <c r="J210" s="43">
        <f t="shared" si="20"/>
        <v>30</v>
      </c>
      <c r="K210" s="43">
        <f t="shared" si="21"/>
        <v>5</v>
      </c>
      <c r="M210" s="31"/>
    </row>
    <row r="211" spans="1:13" ht="15" customHeight="1">
      <c r="A211" s="48">
        <v>2016000079</v>
      </c>
      <c r="B211" s="49" t="s">
        <v>174</v>
      </c>
      <c r="C211" s="49" t="s">
        <v>86</v>
      </c>
      <c r="D211" s="36"/>
      <c r="E211" s="36"/>
      <c r="F211" s="36"/>
      <c r="G211" s="36"/>
      <c r="H211" s="43">
        <f t="shared" si="22"/>
        <v>0</v>
      </c>
      <c r="I211" s="42"/>
      <c r="J211" s="43">
        <f t="shared" si="20"/>
        <v>0</v>
      </c>
      <c r="K211" s="43">
        <f t="shared" si="21"/>
        <v>5</v>
      </c>
      <c r="M211" s="31"/>
    </row>
    <row r="212" spans="1:13" ht="15" customHeight="1">
      <c r="A212" s="48">
        <v>2014000052</v>
      </c>
      <c r="B212" s="49" t="s">
        <v>139</v>
      </c>
      <c r="C212" s="49" t="s">
        <v>140</v>
      </c>
      <c r="D212" s="43">
        <v>5</v>
      </c>
      <c r="E212" s="43">
        <v>3</v>
      </c>
      <c r="F212" s="43"/>
      <c r="G212" s="43"/>
      <c r="H212" s="43">
        <f t="shared" si="22"/>
        <v>8</v>
      </c>
      <c r="I212" s="43"/>
      <c r="J212" s="43">
        <f t="shared" si="20"/>
        <v>8</v>
      </c>
      <c r="K212" s="43">
        <f t="shared" si="21"/>
        <v>5</v>
      </c>
      <c r="M212" s="31"/>
    </row>
    <row r="213" spans="1:13" ht="15" customHeight="1">
      <c r="A213" s="39" t="s">
        <v>268</v>
      </c>
      <c r="B213" s="47" t="s">
        <v>477</v>
      </c>
      <c r="C213" s="47" t="s">
        <v>362</v>
      </c>
      <c r="D213" s="43"/>
      <c r="E213" s="43">
        <v>10</v>
      </c>
      <c r="F213" s="43">
        <v>28</v>
      </c>
      <c r="G213" s="43">
        <v>10</v>
      </c>
      <c r="H213" s="43">
        <f t="shared" si="22"/>
        <v>48</v>
      </c>
      <c r="I213" s="43"/>
      <c r="J213" s="43">
        <f aca="true" t="shared" si="23" ref="J213:J243">H213+I213</f>
        <v>48</v>
      </c>
      <c r="K213" s="43">
        <f aca="true" t="shared" si="24" ref="K213:K243">IF(J213&lt;=50,5,IF(J213&lt;=60,6,IF(J213&lt;=70,7,IF(J213&lt;=80,8,IF(J213&lt;=90,9,IF(J213&lt;=100,10,"-"))))))</f>
        <v>5</v>
      </c>
      <c r="M213" s="31"/>
    </row>
    <row r="214" spans="1:13" ht="15" customHeight="1">
      <c r="A214" s="39" t="s">
        <v>269</v>
      </c>
      <c r="B214" s="47" t="s">
        <v>478</v>
      </c>
      <c r="C214" s="47" t="s">
        <v>363</v>
      </c>
      <c r="D214" s="43">
        <v>5</v>
      </c>
      <c r="E214" s="43">
        <v>0</v>
      </c>
      <c r="F214" s="43"/>
      <c r="G214" s="43">
        <v>0</v>
      </c>
      <c r="H214" s="43">
        <f t="shared" si="22"/>
        <v>5</v>
      </c>
      <c r="I214" s="43"/>
      <c r="J214" s="43">
        <f t="shared" si="23"/>
        <v>5</v>
      </c>
      <c r="K214" s="43">
        <f t="shared" si="24"/>
        <v>5</v>
      </c>
      <c r="M214" s="31"/>
    </row>
    <row r="215" spans="1:13" ht="15" customHeight="1">
      <c r="A215" s="19" t="s">
        <v>11</v>
      </c>
      <c r="B215" s="10" t="s">
        <v>479</v>
      </c>
      <c r="C215" s="10" t="s">
        <v>329</v>
      </c>
      <c r="D215" s="36">
        <v>5</v>
      </c>
      <c r="E215" s="36">
        <v>2</v>
      </c>
      <c r="F215" s="36"/>
      <c r="G215" s="36"/>
      <c r="H215" s="43">
        <f t="shared" si="22"/>
        <v>7</v>
      </c>
      <c r="I215" s="36"/>
      <c r="J215" s="43">
        <f t="shared" si="23"/>
        <v>7</v>
      </c>
      <c r="K215" s="43">
        <f t="shared" si="24"/>
        <v>5</v>
      </c>
      <c r="M215" s="31"/>
    </row>
    <row r="216" spans="1:13" ht="15" customHeight="1">
      <c r="A216" s="48">
        <v>2016000061</v>
      </c>
      <c r="B216" s="49" t="s">
        <v>165</v>
      </c>
      <c r="C216" s="49" t="s">
        <v>166</v>
      </c>
      <c r="D216" s="36">
        <v>5</v>
      </c>
      <c r="E216" s="36">
        <v>1</v>
      </c>
      <c r="F216" s="36"/>
      <c r="G216" s="36"/>
      <c r="H216" s="43">
        <f t="shared" si="22"/>
        <v>6</v>
      </c>
      <c r="I216" s="42"/>
      <c r="J216" s="43">
        <f t="shared" si="23"/>
        <v>6</v>
      </c>
      <c r="K216" s="43">
        <f t="shared" si="24"/>
        <v>5</v>
      </c>
      <c r="M216" s="31"/>
    </row>
    <row r="217" spans="1:13" ht="15" customHeight="1">
      <c r="A217" s="37" t="s">
        <v>271</v>
      </c>
      <c r="B217" s="11" t="s">
        <v>480</v>
      </c>
      <c r="C217" s="11" t="s">
        <v>365</v>
      </c>
      <c r="D217" s="42">
        <v>5</v>
      </c>
      <c r="E217" s="42">
        <v>1</v>
      </c>
      <c r="F217" s="42"/>
      <c r="G217" s="42"/>
      <c r="H217" s="43">
        <f t="shared" si="22"/>
        <v>6</v>
      </c>
      <c r="I217" s="42"/>
      <c r="J217" s="43">
        <f t="shared" si="23"/>
        <v>6</v>
      </c>
      <c r="K217" s="43">
        <f t="shared" si="24"/>
        <v>5</v>
      </c>
      <c r="M217" s="31"/>
    </row>
    <row r="218" spans="1:11" ht="15" customHeight="1">
      <c r="A218" s="40" t="s">
        <v>270</v>
      </c>
      <c r="B218" s="41" t="s">
        <v>480</v>
      </c>
      <c r="C218" s="41" t="s">
        <v>364</v>
      </c>
      <c r="D218" s="42">
        <v>5</v>
      </c>
      <c r="E218" s="42">
        <v>12</v>
      </c>
      <c r="F218" s="42">
        <v>23</v>
      </c>
      <c r="G218" s="42"/>
      <c r="H218" s="43">
        <f t="shared" si="22"/>
        <v>40</v>
      </c>
      <c r="I218" s="42"/>
      <c r="J218" s="43">
        <f t="shared" si="23"/>
        <v>40</v>
      </c>
      <c r="K218" s="43">
        <f t="shared" si="24"/>
        <v>5</v>
      </c>
    </row>
    <row r="219" spans="1:11" ht="15" customHeight="1">
      <c r="A219" s="39" t="s">
        <v>272</v>
      </c>
      <c r="B219" s="47" t="s">
        <v>481</v>
      </c>
      <c r="C219" s="47" t="s">
        <v>332</v>
      </c>
      <c r="D219" s="43"/>
      <c r="E219" s="43"/>
      <c r="F219" s="43">
        <v>11</v>
      </c>
      <c r="G219" s="43"/>
      <c r="H219" s="43">
        <f t="shared" si="22"/>
        <v>0</v>
      </c>
      <c r="I219" s="43"/>
      <c r="J219" s="43">
        <f t="shared" si="23"/>
        <v>0</v>
      </c>
      <c r="K219" s="43">
        <f t="shared" si="24"/>
        <v>5</v>
      </c>
    </row>
    <row r="220" spans="1:11" ht="15" customHeight="1">
      <c r="A220" s="37" t="s">
        <v>642</v>
      </c>
      <c r="B220" s="11" t="s">
        <v>643</v>
      </c>
      <c r="C220" s="11" t="s">
        <v>84</v>
      </c>
      <c r="D220" s="36">
        <v>5</v>
      </c>
      <c r="E220" s="36">
        <v>2</v>
      </c>
      <c r="F220" s="36">
        <v>28</v>
      </c>
      <c r="G220" s="36"/>
      <c r="H220" s="36">
        <f t="shared" si="22"/>
        <v>35</v>
      </c>
      <c r="I220" s="36"/>
      <c r="J220" s="36">
        <f t="shared" si="23"/>
        <v>35</v>
      </c>
      <c r="K220" s="36">
        <f t="shared" si="24"/>
        <v>5</v>
      </c>
    </row>
    <row r="221" spans="1:11" ht="15" customHeight="1">
      <c r="A221" s="39" t="s">
        <v>273</v>
      </c>
      <c r="B221" s="12" t="s">
        <v>482</v>
      </c>
      <c r="C221" s="12" t="s">
        <v>366</v>
      </c>
      <c r="D221" s="42">
        <v>5</v>
      </c>
      <c r="E221" s="42">
        <v>2</v>
      </c>
      <c r="F221" s="42">
        <v>18</v>
      </c>
      <c r="G221" s="42">
        <v>9</v>
      </c>
      <c r="H221" s="43">
        <f t="shared" si="22"/>
        <v>34</v>
      </c>
      <c r="I221" s="42"/>
      <c r="J221" s="43">
        <f t="shared" si="23"/>
        <v>34</v>
      </c>
      <c r="K221" s="43">
        <f t="shared" si="24"/>
        <v>5</v>
      </c>
    </row>
    <row r="222" spans="1:11" ht="15" customHeight="1">
      <c r="A222" s="37" t="s">
        <v>646</v>
      </c>
      <c r="B222" s="11" t="s">
        <v>483</v>
      </c>
      <c r="C222" s="11" t="s">
        <v>652</v>
      </c>
      <c r="D222" s="36">
        <v>5</v>
      </c>
      <c r="E222" s="36">
        <v>2</v>
      </c>
      <c r="F222" s="36">
        <v>21</v>
      </c>
      <c r="G222" s="36"/>
      <c r="H222" s="36">
        <f t="shared" si="22"/>
        <v>28</v>
      </c>
      <c r="I222" s="36"/>
      <c r="J222" s="36">
        <f t="shared" si="23"/>
        <v>28</v>
      </c>
      <c r="K222" s="36">
        <f t="shared" si="24"/>
        <v>5</v>
      </c>
    </row>
    <row r="223" spans="1:11" ht="15" customHeight="1">
      <c r="A223" s="44" t="s">
        <v>274</v>
      </c>
      <c r="B223" s="11" t="s">
        <v>485</v>
      </c>
      <c r="C223" s="11" t="s">
        <v>368</v>
      </c>
      <c r="D223" s="36">
        <v>5</v>
      </c>
      <c r="E223" s="36"/>
      <c r="F223" s="36">
        <v>10</v>
      </c>
      <c r="G223" s="36"/>
      <c r="H223" s="43">
        <f t="shared" si="22"/>
        <v>5</v>
      </c>
      <c r="I223" s="36"/>
      <c r="J223" s="43">
        <f t="shared" si="23"/>
        <v>5</v>
      </c>
      <c r="K223" s="43">
        <f t="shared" si="24"/>
        <v>5</v>
      </c>
    </row>
    <row r="224" spans="1:11" ht="15" customHeight="1">
      <c r="A224" s="19" t="s">
        <v>20</v>
      </c>
      <c r="B224" s="10" t="s">
        <v>484</v>
      </c>
      <c r="C224" s="10" t="s">
        <v>367</v>
      </c>
      <c r="D224" s="36"/>
      <c r="E224" s="36"/>
      <c r="F224" s="36"/>
      <c r="G224" s="36"/>
      <c r="H224" s="43">
        <f t="shared" si="22"/>
        <v>0</v>
      </c>
      <c r="I224" s="36"/>
      <c r="J224" s="43">
        <f t="shared" si="23"/>
        <v>0</v>
      </c>
      <c r="K224" s="43">
        <f t="shared" si="24"/>
        <v>5</v>
      </c>
    </row>
    <row r="225" spans="1:11" ht="15" customHeight="1">
      <c r="A225" s="19" t="s">
        <v>15</v>
      </c>
      <c r="B225" s="10" t="s">
        <v>486</v>
      </c>
      <c r="C225" s="10" t="s">
        <v>311</v>
      </c>
      <c r="D225" s="36">
        <v>5</v>
      </c>
      <c r="E225" s="36"/>
      <c r="F225" s="36">
        <v>16</v>
      </c>
      <c r="G225" s="36"/>
      <c r="H225" s="43">
        <f t="shared" si="22"/>
        <v>21</v>
      </c>
      <c r="I225" s="42"/>
      <c r="J225" s="43">
        <f t="shared" si="23"/>
        <v>21</v>
      </c>
      <c r="K225" s="43">
        <f t="shared" si="24"/>
        <v>5</v>
      </c>
    </row>
    <row r="226" spans="1:11" ht="15" customHeight="1">
      <c r="A226" s="37" t="s">
        <v>644</v>
      </c>
      <c r="B226" s="11" t="s">
        <v>645</v>
      </c>
      <c r="C226" s="11" t="s">
        <v>529</v>
      </c>
      <c r="D226" s="36">
        <v>5</v>
      </c>
      <c r="E226" s="36">
        <v>4</v>
      </c>
      <c r="F226" s="36">
        <v>23</v>
      </c>
      <c r="G226" s="36"/>
      <c r="H226" s="36">
        <f aca="true" t="shared" si="25" ref="H226:H257">D226+E226+IF(F226&lt;16,0,F226)+G226</f>
        <v>32</v>
      </c>
      <c r="I226" s="36"/>
      <c r="J226" s="36">
        <f t="shared" si="23"/>
        <v>32</v>
      </c>
      <c r="K226" s="36">
        <f t="shared" si="24"/>
        <v>5</v>
      </c>
    </row>
    <row r="227" spans="1:11" ht="15" customHeight="1">
      <c r="A227" s="37" t="s">
        <v>647</v>
      </c>
      <c r="B227" s="11" t="s">
        <v>648</v>
      </c>
      <c r="C227" s="11" t="s">
        <v>649</v>
      </c>
      <c r="D227" s="36">
        <v>5</v>
      </c>
      <c r="E227" s="36">
        <v>10</v>
      </c>
      <c r="F227" s="36">
        <v>30</v>
      </c>
      <c r="G227" s="36"/>
      <c r="H227" s="36">
        <f t="shared" si="25"/>
        <v>45</v>
      </c>
      <c r="I227" s="36"/>
      <c r="J227" s="36">
        <f t="shared" si="23"/>
        <v>45</v>
      </c>
      <c r="K227" s="36">
        <f t="shared" si="24"/>
        <v>5</v>
      </c>
    </row>
    <row r="228" spans="1:11" ht="15" customHeight="1">
      <c r="A228" s="40" t="s">
        <v>275</v>
      </c>
      <c r="B228" s="41" t="s">
        <v>487</v>
      </c>
      <c r="C228" s="41" t="s">
        <v>369</v>
      </c>
      <c r="D228" s="42">
        <v>5</v>
      </c>
      <c r="E228" s="42">
        <v>2</v>
      </c>
      <c r="F228" s="42"/>
      <c r="G228" s="42"/>
      <c r="H228" s="43">
        <f t="shared" si="25"/>
        <v>7</v>
      </c>
      <c r="I228" s="42"/>
      <c r="J228" s="43">
        <f t="shared" si="23"/>
        <v>7</v>
      </c>
      <c r="K228" s="43">
        <f t="shared" si="24"/>
        <v>5</v>
      </c>
    </row>
    <row r="229" spans="1:11" ht="15" customHeight="1">
      <c r="A229" s="39" t="s">
        <v>276</v>
      </c>
      <c r="B229" s="47" t="s">
        <v>488</v>
      </c>
      <c r="C229" s="47" t="s">
        <v>348</v>
      </c>
      <c r="D229" s="43">
        <v>5</v>
      </c>
      <c r="E229" s="43">
        <v>2</v>
      </c>
      <c r="F229" s="43">
        <v>0</v>
      </c>
      <c r="G229" s="43"/>
      <c r="H229" s="43">
        <f t="shared" si="25"/>
        <v>7</v>
      </c>
      <c r="I229" s="43"/>
      <c r="J229" s="43">
        <f t="shared" si="23"/>
        <v>7</v>
      </c>
      <c r="K229" s="43">
        <f t="shared" si="24"/>
        <v>5</v>
      </c>
    </row>
    <row r="230" spans="1:11" ht="15" customHeight="1">
      <c r="A230" s="37" t="s">
        <v>650</v>
      </c>
      <c r="B230" s="11" t="s">
        <v>651</v>
      </c>
      <c r="C230" s="11" t="s">
        <v>652</v>
      </c>
      <c r="D230" s="36"/>
      <c r="E230" s="36"/>
      <c r="F230" s="36"/>
      <c r="G230" s="36"/>
      <c r="H230" s="36">
        <f t="shared" si="25"/>
        <v>0</v>
      </c>
      <c r="I230" s="36"/>
      <c r="J230" s="36">
        <f t="shared" si="23"/>
        <v>0</v>
      </c>
      <c r="K230" s="36">
        <f t="shared" si="24"/>
        <v>5</v>
      </c>
    </row>
    <row r="231" spans="1:11" ht="15" customHeight="1">
      <c r="A231" s="48">
        <v>2016000078</v>
      </c>
      <c r="B231" s="49" t="s">
        <v>172</v>
      </c>
      <c r="C231" s="49" t="s">
        <v>173</v>
      </c>
      <c r="D231" s="42"/>
      <c r="E231" s="42"/>
      <c r="F231" s="42"/>
      <c r="G231" s="42"/>
      <c r="H231" s="43">
        <f t="shared" si="25"/>
        <v>0</v>
      </c>
      <c r="I231" s="42"/>
      <c r="J231" s="43">
        <f t="shared" si="23"/>
        <v>0</v>
      </c>
      <c r="K231" s="43">
        <f t="shared" si="24"/>
        <v>5</v>
      </c>
    </row>
    <row r="232" spans="1:11" ht="15" customHeight="1">
      <c r="A232" s="39" t="s">
        <v>277</v>
      </c>
      <c r="B232" s="11" t="s">
        <v>489</v>
      </c>
      <c r="C232" s="11" t="s">
        <v>370</v>
      </c>
      <c r="D232" s="42"/>
      <c r="E232" s="42"/>
      <c r="F232" s="42">
        <v>13</v>
      </c>
      <c r="G232" s="42"/>
      <c r="H232" s="43">
        <f t="shared" si="25"/>
        <v>0</v>
      </c>
      <c r="I232" s="42"/>
      <c r="J232" s="43">
        <f t="shared" si="23"/>
        <v>0</v>
      </c>
      <c r="K232" s="43">
        <f t="shared" si="24"/>
        <v>5</v>
      </c>
    </row>
    <row r="233" spans="1:11" ht="15" customHeight="1">
      <c r="A233" s="39" t="s">
        <v>278</v>
      </c>
      <c r="B233" s="12" t="s">
        <v>490</v>
      </c>
      <c r="C233" s="12" t="s">
        <v>371</v>
      </c>
      <c r="D233" s="42">
        <v>3</v>
      </c>
      <c r="E233" s="42">
        <v>6</v>
      </c>
      <c r="F233" s="42">
        <v>19</v>
      </c>
      <c r="G233" s="42"/>
      <c r="H233" s="43">
        <f t="shared" si="25"/>
        <v>28</v>
      </c>
      <c r="I233" s="42"/>
      <c r="J233" s="43">
        <f t="shared" si="23"/>
        <v>28</v>
      </c>
      <c r="K233" s="43">
        <f t="shared" si="24"/>
        <v>5</v>
      </c>
    </row>
    <row r="234" spans="1:11" ht="15" customHeight="1">
      <c r="A234" s="39" t="s">
        <v>279</v>
      </c>
      <c r="B234" s="47" t="s">
        <v>491</v>
      </c>
      <c r="C234" s="47" t="s">
        <v>372</v>
      </c>
      <c r="D234" s="43">
        <v>0</v>
      </c>
      <c r="E234" s="43">
        <v>3</v>
      </c>
      <c r="F234" s="43">
        <v>16</v>
      </c>
      <c r="G234" s="43"/>
      <c r="H234" s="43">
        <f t="shared" si="25"/>
        <v>19</v>
      </c>
      <c r="I234" s="43"/>
      <c r="J234" s="43">
        <f t="shared" si="23"/>
        <v>19</v>
      </c>
      <c r="K234" s="43">
        <f t="shared" si="24"/>
        <v>5</v>
      </c>
    </row>
    <row r="235" spans="1:11" ht="15" customHeight="1">
      <c r="A235" s="48">
        <v>2014000014</v>
      </c>
      <c r="B235" s="49" t="s">
        <v>128</v>
      </c>
      <c r="C235" s="49" t="s">
        <v>82</v>
      </c>
      <c r="D235" s="43">
        <v>5</v>
      </c>
      <c r="E235" s="43">
        <v>4</v>
      </c>
      <c r="F235" s="43">
        <v>6</v>
      </c>
      <c r="G235" s="43"/>
      <c r="H235" s="43">
        <f t="shared" si="25"/>
        <v>9</v>
      </c>
      <c r="I235" s="43"/>
      <c r="J235" s="43">
        <f t="shared" si="23"/>
        <v>9</v>
      </c>
      <c r="K235" s="43">
        <f t="shared" si="24"/>
        <v>5</v>
      </c>
    </row>
    <row r="236" spans="1:11" ht="15" customHeight="1">
      <c r="A236" s="39" t="s">
        <v>280</v>
      </c>
      <c r="B236" s="47" t="s">
        <v>492</v>
      </c>
      <c r="C236" s="47" t="s">
        <v>373</v>
      </c>
      <c r="D236" s="43">
        <v>5</v>
      </c>
      <c r="E236" s="36"/>
      <c r="F236" s="36"/>
      <c r="G236" s="36"/>
      <c r="H236" s="43">
        <f t="shared" si="25"/>
        <v>5</v>
      </c>
      <c r="I236" s="36"/>
      <c r="J236" s="43">
        <f t="shared" si="23"/>
        <v>5</v>
      </c>
      <c r="K236" s="43">
        <f t="shared" si="24"/>
        <v>5</v>
      </c>
    </row>
    <row r="237" spans="1:11" ht="15" customHeight="1">
      <c r="A237" s="44" t="s">
        <v>281</v>
      </c>
      <c r="B237" s="11" t="s">
        <v>493</v>
      </c>
      <c r="C237" s="11" t="s">
        <v>307</v>
      </c>
      <c r="D237" s="36">
        <v>5</v>
      </c>
      <c r="E237" s="36"/>
      <c r="F237" s="36"/>
      <c r="G237" s="36"/>
      <c r="H237" s="43">
        <f t="shared" si="25"/>
        <v>5</v>
      </c>
      <c r="I237" s="36"/>
      <c r="J237" s="43">
        <f t="shared" si="23"/>
        <v>5</v>
      </c>
      <c r="K237" s="43">
        <f t="shared" si="24"/>
        <v>5</v>
      </c>
    </row>
    <row r="238" spans="1:11" ht="15" customHeight="1">
      <c r="A238" s="48">
        <v>2016000065</v>
      </c>
      <c r="B238" s="49" t="s">
        <v>170</v>
      </c>
      <c r="C238" s="49" t="s">
        <v>118</v>
      </c>
      <c r="D238" s="36"/>
      <c r="E238" s="36"/>
      <c r="F238" s="36"/>
      <c r="G238" s="36"/>
      <c r="H238" s="43">
        <f t="shared" si="25"/>
        <v>0</v>
      </c>
      <c r="I238" s="36"/>
      <c r="J238" s="43">
        <f t="shared" si="23"/>
        <v>0</v>
      </c>
      <c r="K238" s="43">
        <f t="shared" si="24"/>
        <v>5</v>
      </c>
    </row>
    <row r="239" spans="1:11" ht="15" customHeight="1">
      <c r="A239" s="48">
        <v>2016000067</v>
      </c>
      <c r="B239" s="49" t="s">
        <v>170</v>
      </c>
      <c r="C239" s="49" t="s">
        <v>125</v>
      </c>
      <c r="D239" s="36">
        <v>5</v>
      </c>
      <c r="E239" s="36">
        <v>10</v>
      </c>
      <c r="F239" s="36">
        <v>16</v>
      </c>
      <c r="G239" s="36">
        <v>10</v>
      </c>
      <c r="H239" s="43">
        <f t="shared" si="25"/>
        <v>41</v>
      </c>
      <c r="I239" s="36"/>
      <c r="J239" s="43">
        <f t="shared" si="23"/>
        <v>41</v>
      </c>
      <c r="K239" s="43">
        <f t="shared" si="24"/>
        <v>5</v>
      </c>
    </row>
    <row r="240" spans="1:11" ht="15" customHeight="1">
      <c r="A240" s="44" t="s">
        <v>282</v>
      </c>
      <c r="B240" s="11" t="s">
        <v>494</v>
      </c>
      <c r="C240" s="11" t="s">
        <v>310</v>
      </c>
      <c r="D240" s="36">
        <v>5</v>
      </c>
      <c r="E240" s="36"/>
      <c r="F240" s="36"/>
      <c r="G240" s="36"/>
      <c r="H240" s="43">
        <f t="shared" si="25"/>
        <v>5</v>
      </c>
      <c r="I240" s="36"/>
      <c r="J240" s="43">
        <f t="shared" si="23"/>
        <v>5</v>
      </c>
      <c r="K240" s="43">
        <f t="shared" si="24"/>
        <v>5</v>
      </c>
    </row>
    <row r="241" spans="1:11" ht="15" customHeight="1">
      <c r="A241" s="44" t="s">
        <v>283</v>
      </c>
      <c r="B241" s="11" t="s">
        <v>495</v>
      </c>
      <c r="C241" s="11" t="s">
        <v>317</v>
      </c>
      <c r="D241" s="36">
        <v>5</v>
      </c>
      <c r="E241" s="36">
        <v>2</v>
      </c>
      <c r="F241" s="36">
        <v>19</v>
      </c>
      <c r="G241" s="36">
        <v>7</v>
      </c>
      <c r="H241" s="43">
        <f t="shared" si="25"/>
        <v>33</v>
      </c>
      <c r="I241" s="36"/>
      <c r="J241" s="43">
        <f t="shared" si="23"/>
        <v>33</v>
      </c>
      <c r="K241" s="43">
        <f t="shared" si="24"/>
        <v>5</v>
      </c>
    </row>
    <row r="242" spans="1:11" ht="15" customHeight="1">
      <c r="A242" s="39" t="s">
        <v>284</v>
      </c>
      <c r="B242" s="47" t="s">
        <v>496</v>
      </c>
      <c r="C242" s="47" t="s">
        <v>318</v>
      </c>
      <c r="D242" s="43">
        <v>5</v>
      </c>
      <c r="E242" s="36"/>
      <c r="F242" s="36"/>
      <c r="G242" s="36"/>
      <c r="H242" s="43">
        <f t="shared" si="25"/>
        <v>5</v>
      </c>
      <c r="I242" s="36"/>
      <c r="J242" s="43">
        <f t="shared" si="23"/>
        <v>5</v>
      </c>
      <c r="K242" s="43">
        <f t="shared" si="24"/>
        <v>5</v>
      </c>
    </row>
    <row r="243" spans="1:11" ht="15" customHeight="1">
      <c r="A243" s="19" t="s">
        <v>14</v>
      </c>
      <c r="B243" s="10" t="s">
        <v>497</v>
      </c>
      <c r="C243" s="10" t="s">
        <v>361</v>
      </c>
      <c r="D243" s="36">
        <v>5</v>
      </c>
      <c r="E243" s="36">
        <v>5</v>
      </c>
      <c r="F243" s="36">
        <v>27</v>
      </c>
      <c r="G243" s="36"/>
      <c r="H243" s="43">
        <f t="shared" si="25"/>
        <v>37</v>
      </c>
      <c r="I243" s="42"/>
      <c r="J243" s="43">
        <f t="shared" si="23"/>
        <v>37</v>
      </c>
      <c r="K243" s="43">
        <f t="shared" si="24"/>
        <v>5</v>
      </c>
    </row>
    <row r="244" spans="1:11" ht="15" customHeight="1">
      <c r="A244" s="39" t="s">
        <v>285</v>
      </c>
      <c r="B244" s="12" t="s">
        <v>498</v>
      </c>
      <c r="C244" s="12" t="s">
        <v>374</v>
      </c>
      <c r="D244" s="42">
        <v>3</v>
      </c>
      <c r="E244" s="42">
        <v>2</v>
      </c>
      <c r="F244" s="42"/>
      <c r="G244" s="42">
        <v>0</v>
      </c>
      <c r="H244" s="43">
        <f t="shared" si="25"/>
        <v>5</v>
      </c>
      <c r="I244" s="42"/>
      <c r="J244" s="43">
        <f aca="true" t="shared" si="26" ref="J244:J276">H244+I244</f>
        <v>5</v>
      </c>
      <c r="K244" s="43">
        <f aca="true" t="shared" si="27" ref="K244:K276">IF(J244&lt;=50,5,IF(J244&lt;=60,6,IF(J244&lt;=70,7,IF(J244&lt;=80,8,IF(J244&lt;=90,9,IF(J244&lt;=100,10,"-"))))))</f>
        <v>5</v>
      </c>
    </row>
    <row r="245" spans="1:11" ht="15" customHeight="1">
      <c r="A245" s="37" t="s">
        <v>653</v>
      </c>
      <c r="B245" s="11" t="s">
        <v>654</v>
      </c>
      <c r="C245" s="11" t="s">
        <v>655</v>
      </c>
      <c r="D245" s="36">
        <v>5</v>
      </c>
      <c r="E245" s="36">
        <v>6</v>
      </c>
      <c r="F245" s="36">
        <v>25</v>
      </c>
      <c r="G245" s="36"/>
      <c r="H245" s="36">
        <f t="shared" si="25"/>
        <v>36</v>
      </c>
      <c r="I245" s="36"/>
      <c r="J245" s="36">
        <f t="shared" si="26"/>
        <v>36</v>
      </c>
      <c r="K245" s="36">
        <f t="shared" si="27"/>
        <v>5</v>
      </c>
    </row>
    <row r="246" spans="1:11" ht="15" customHeight="1">
      <c r="A246" s="37" t="s">
        <v>656</v>
      </c>
      <c r="B246" s="11" t="s">
        <v>657</v>
      </c>
      <c r="C246" s="11" t="s">
        <v>151</v>
      </c>
      <c r="D246" s="36">
        <v>5</v>
      </c>
      <c r="E246" s="36">
        <v>7</v>
      </c>
      <c r="F246" s="36">
        <v>26</v>
      </c>
      <c r="G246" s="36"/>
      <c r="H246" s="36">
        <f t="shared" si="25"/>
        <v>38</v>
      </c>
      <c r="I246" s="36"/>
      <c r="J246" s="36">
        <f t="shared" si="26"/>
        <v>38</v>
      </c>
      <c r="K246" s="36">
        <f t="shared" si="27"/>
        <v>5</v>
      </c>
    </row>
    <row r="247" spans="1:11" ht="15" customHeight="1">
      <c r="A247" s="48">
        <v>2015000117</v>
      </c>
      <c r="B247" s="49" t="s">
        <v>161</v>
      </c>
      <c r="C247" s="49" t="s">
        <v>75</v>
      </c>
      <c r="D247" s="36"/>
      <c r="E247" s="36"/>
      <c r="F247" s="36"/>
      <c r="G247" s="36"/>
      <c r="H247" s="43">
        <f t="shared" si="25"/>
        <v>0</v>
      </c>
      <c r="I247" s="36"/>
      <c r="J247" s="43">
        <f t="shared" si="26"/>
        <v>0</v>
      </c>
      <c r="K247" s="43">
        <f t="shared" si="27"/>
        <v>5</v>
      </c>
    </row>
    <row r="248" spans="1:11" ht="15" customHeight="1">
      <c r="A248" s="39" t="s">
        <v>286</v>
      </c>
      <c r="B248" s="12" t="s">
        <v>499</v>
      </c>
      <c r="C248" s="12" t="s">
        <v>321</v>
      </c>
      <c r="D248" s="42">
        <v>5</v>
      </c>
      <c r="E248" s="42">
        <v>6</v>
      </c>
      <c r="F248" s="42"/>
      <c r="G248" s="42"/>
      <c r="H248" s="43">
        <f t="shared" si="25"/>
        <v>11</v>
      </c>
      <c r="I248" s="42"/>
      <c r="J248" s="43">
        <f t="shared" si="26"/>
        <v>11</v>
      </c>
      <c r="K248" s="43">
        <f t="shared" si="27"/>
        <v>5</v>
      </c>
    </row>
    <row r="249" spans="1:11" ht="15" customHeight="1">
      <c r="A249" s="37" t="s">
        <v>287</v>
      </c>
      <c r="B249" s="11" t="s">
        <v>500</v>
      </c>
      <c r="C249" s="11" t="s">
        <v>375</v>
      </c>
      <c r="D249" s="43">
        <v>5</v>
      </c>
      <c r="E249" s="43"/>
      <c r="F249" s="43"/>
      <c r="G249" s="43"/>
      <c r="H249" s="43">
        <f t="shared" si="25"/>
        <v>5</v>
      </c>
      <c r="I249" s="43"/>
      <c r="J249" s="43">
        <f t="shared" si="26"/>
        <v>5</v>
      </c>
      <c r="K249" s="43">
        <f t="shared" si="27"/>
        <v>5</v>
      </c>
    </row>
    <row r="250" spans="1:11" ht="15" customHeight="1">
      <c r="A250" s="48">
        <v>2016000063</v>
      </c>
      <c r="B250" s="49" t="s">
        <v>168</v>
      </c>
      <c r="C250" s="49" t="s">
        <v>151</v>
      </c>
      <c r="D250" s="43"/>
      <c r="E250" s="43"/>
      <c r="F250" s="43"/>
      <c r="G250" s="43"/>
      <c r="H250" s="43">
        <f t="shared" si="25"/>
        <v>0</v>
      </c>
      <c r="I250" s="43"/>
      <c r="J250" s="43">
        <f t="shared" si="26"/>
        <v>0</v>
      </c>
      <c r="K250" s="43">
        <f t="shared" si="27"/>
        <v>5</v>
      </c>
    </row>
    <row r="251" spans="1:11" ht="15" customHeight="1">
      <c r="A251" s="44" t="s">
        <v>288</v>
      </c>
      <c r="B251" s="11" t="s">
        <v>501</v>
      </c>
      <c r="C251" s="11" t="s">
        <v>327</v>
      </c>
      <c r="D251" s="36">
        <v>5</v>
      </c>
      <c r="E251" s="36">
        <v>5</v>
      </c>
      <c r="F251" s="36"/>
      <c r="G251" s="36"/>
      <c r="H251" s="43">
        <f t="shared" si="25"/>
        <v>10</v>
      </c>
      <c r="I251" s="36"/>
      <c r="J251" s="43">
        <f t="shared" si="26"/>
        <v>10</v>
      </c>
      <c r="K251" s="43">
        <f t="shared" si="27"/>
        <v>5</v>
      </c>
    </row>
    <row r="252" spans="1:11" ht="15" customHeight="1">
      <c r="A252" s="44" t="s">
        <v>289</v>
      </c>
      <c r="B252" s="11" t="s">
        <v>502</v>
      </c>
      <c r="C252" s="11" t="s">
        <v>312</v>
      </c>
      <c r="D252" s="36">
        <v>5</v>
      </c>
      <c r="E252" s="36">
        <v>1</v>
      </c>
      <c r="F252" s="36">
        <v>9</v>
      </c>
      <c r="G252" s="36"/>
      <c r="H252" s="43">
        <f t="shared" si="25"/>
        <v>6</v>
      </c>
      <c r="I252" s="36"/>
      <c r="J252" s="43">
        <f t="shared" si="26"/>
        <v>6</v>
      </c>
      <c r="K252" s="43">
        <f t="shared" si="27"/>
        <v>5</v>
      </c>
    </row>
    <row r="253" spans="1:11" ht="15" customHeight="1">
      <c r="A253" s="48">
        <v>2014000111</v>
      </c>
      <c r="B253" s="49" t="s">
        <v>150</v>
      </c>
      <c r="C253" s="49" t="s">
        <v>151</v>
      </c>
      <c r="D253" s="42"/>
      <c r="E253" s="42"/>
      <c r="F253" s="42"/>
      <c r="G253" s="42"/>
      <c r="H253" s="43">
        <f t="shared" si="25"/>
        <v>0</v>
      </c>
      <c r="I253" s="42"/>
      <c r="J253" s="43">
        <f t="shared" si="26"/>
        <v>0</v>
      </c>
      <c r="K253" s="43">
        <f t="shared" si="27"/>
        <v>5</v>
      </c>
    </row>
    <row r="254" spans="1:11" ht="15" customHeight="1">
      <c r="A254" s="19" t="s">
        <v>5</v>
      </c>
      <c r="B254" s="10" t="s">
        <v>503</v>
      </c>
      <c r="C254" s="10" t="s">
        <v>182</v>
      </c>
      <c r="D254" s="36"/>
      <c r="E254" s="36">
        <v>5</v>
      </c>
      <c r="F254" s="36">
        <v>19</v>
      </c>
      <c r="G254" s="36">
        <v>5</v>
      </c>
      <c r="H254" s="43">
        <f t="shared" si="25"/>
        <v>29</v>
      </c>
      <c r="I254" s="42"/>
      <c r="J254" s="43">
        <f t="shared" si="26"/>
        <v>29</v>
      </c>
      <c r="K254" s="43">
        <f t="shared" si="27"/>
        <v>5</v>
      </c>
    </row>
    <row r="255" spans="1:11" ht="15" customHeight="1">
      <c r="A255" s="39" t="s">
        <v>290</v>
      </c>
      <c r="B255" s="47" t="s">
        <v>504</v>
      </c>
      <c r="C255" s="47" t="s">
        <v>307</v>
      </c>
      <c r="D255" s="43">
        <v>0</v>
      </c>
      <c r="E255" s="43">
        <v>1</v>
      </c>
      <c r="F255" s="43"/>
      <c r="G255" s="43"/>
      <c r="H255" s="43">
        <f t="shared" si="25"/>
        <v>1</v>
      </c>
      <c r="I255" s="43"/>
      <c r="J255" s="43">
        <f t="shared" si="26"/>
        <v>1</v>
      </c>
      <c r="K255" s="43">
        <f t="shared" si="27"/>
        <v>5</v>
      </c>
    </row>
    <row r="256" spans="1:11" ht="15" customHeight="1">
      <c r="A256" s="37" t="s">
        <v>658</v>
      </c>
      <c r="B256" s="11" t="s">
        <v>659</v>
      </c>
      <c r="C256" s="11" t="s">
        <v>660</v>
      </c>
      <c r="D256" s="36">
        <v>5</v>
      </c>
      <c r="E256" s="36">
        <v>4</v>
      </c>
      <c r="F256" s="36">
        <v>21</v>
      </c>
      <c r="G256" s="36"/>
      <c r="H256" s="36">
        <f t="shared" si="25"/>
        <v>30</v>
      </c>
      <c r="I256" s="36"/>
      <c r="J256" s="36">
        <f t="shared" si="26"/>
        <v>30</v>
      </c>
      <c r="K256" s="36">
        <f t="shared" si="27"/>
        <v>5</v>
      </c>
    </row>
    <row r="257" spans="1:11" ht="15" customHeight="1">
      <c r="A257" s="48">
        <v>2016000064</v>
      </c>
      <c r="B257" s="49" t="s">
        <v>169</v>
      </c>
      <c r="C257" s="49" t="s">
        <v>153</v>
      </c>
      <c r="D257" s="36"/>
      <c r="E257" s="36"/>
      <c r="F257" s="36"/>
      <c r="G257" s="36"/>
      <c r="H257" s="43">
        <f t="shared" si="25"/>
        <v>0</v>
      </c>
      <c r="I257" s="36"/>
      <c r="J257" s="43">
        <f t="shared" si="26"/>
        <v>0</v>
      </c>
      <c r="K257" s="43">
        <f t="shared" si="27"/>
        <v>5</v>
      </c>
    </row>
    <row r="258" spans="1:11" ht="15" customHeight="1">
      <c r="A258" s="37" t="s">
        <v>661</v>
      </c>
      <c r="B258" s="11" t="s">
        <v>662</v>
      </c>
      <c r="C258" s="11" t="s">
        <v>580</v>
      </c>
      <c r="D258" s="36"/>
      <c r="E258" s="36"/>
      <c r="F258" s="36">
        <v>20</v>
      </c>
      <c r="G258" s="36"/>
      <c r="H258" s="36">
        <f aca="true" t="shared" si="28" ref="H258:H290">D258+E258+IF(F258&lt;16,0,F258)+G258</f>
        <v>20</v>
      </c>
      <c r="I258" s="36"/>
      <c r="J258" s="36">
        <f t="shared" si="26"/>
        <v>20</v>
      </c>
      <c r="K258" s="36">
        <f t="shared" si="27"/>
        <v>5</v>
      </c>
    </row>
    <row r="259" spans="1:11" ht="15" customHeight="1">
      <c r="A259" s="48">
        <v>2014000044</v>
      </c>
      <c r="B259" s="49" t="s">
        <v>136</v>
      </c>
      <c r="C259" s="49" t="s">
        <v>137</v>
      </c>
      <c r="D259" s="36">
        <v>5</v>
      </c>
      <c r="E259" s="36">
        <v>3</v>
      </c>
      <c r="F259" s="36"/>
      <c r="G259" s="36"/>
      <c r="H259" s="43">
        <f t="shared" si="28"/>
        <v>8</v>
      </c>
      <c r="I259" s="36"/>
      <c r="J259" s="43">
        <f t="shared" si="26"/>
        <v>8</v>
      </c>
      <c r="K259" s="43">
        <f t="shared" si="27"/>
        <v>5</v>
      </c>
    </row>
    <row r="260" spans="1:11" ht="15" customHeight="1">
      <c r="A260" s="48">
        <v>2015000131</v>
      </c>
      <c r="B260" s="49" t="s">
        <v>163</v>
      </c>
      <c r="C260" s="49" t="s">
        <v>164</v>
      </c>
      <c r="D260" s="43"/>
      <c r="E260" s="43"/>
      <c r="F260" s="43"/>
      <c r="G260" s="43"/>
      <c r="H260" s="43">
        <f t="shared" si="28"/>
        <v>0</v>
      </c>
      <c r="I260" s="43"/>
      <c r="J260" s="43">
        <f t="shared" si="26"/>
        <v>0</v>
      </c>
      <c r="K260" s="43">
        <f t="shared" si="27"/>
        <v>5</v>
      </c>
    </row>
    <row r="261" spans="1:11" ht="15" customHeight="1">
      <c r="A261" s="48">
        <v>2014001125</v>
      </c>
      <c r="B261" s="49" t="s">
        <v>158</v>
      </c>
      <c r="C261" s="49" t="s">
        <v>58</v>
      </c>
      <c r="D261" s="36">
        <v>5</v>
      </c>
      <c r="E261" s="36">
        <v>3</v>
      </c>
      <c r="F261" s="36"/>
      <c r="G261" s="36"/>
      <c r="H261" s="43">
        <f t="shared" si="28"/>
        <v>8</v>
      </c>
      <c r="I261" s="42"/>
      <c r="J261" s="43">
        <f t="shared" si="26"/>
        <v>8</v>
      </c>
      <c r="K261" s="43">
        <f t="shared" si="27"/>
        <v>5</v>
      </c>
    </row>
    <row r="262" spans="1:11" ht="15" customHeight="1">
      <c r="A262" s="48">
        <v>2016000069</v>
      </c>
      <c r="B262" s="49" t="s">
        <v>171</v>
      </c>
      <c r="C262" s="49" t="s">
        <v>61</v>
      </c>
      <c r="D262" s="36"/>
      <c r="E262" s="36"/>
      <c r="F262" s="36"/>
      <c r="G262" s="36"/>
      <c r="H262" s="43">
        <f t="shared" si="28"/>
        <v>0</v>
      </c>
      <c r="I262" s="36"/>
      <c r="J262" s="43">
        <f t="shared" si="26"/>
        <v>0</v>
      </c>
      <c r="K262" s="43">
        <f t="shared" si="27"/>
        <v>5</v>
      </c>
    </row>
    <row r="263" spans="1:11" ht="15" customHeight="1">
      <c r="A263" s="37" t="s">
        <v>663</v>
      </c>
      <c r="B263" s="11" t="s">
        <v>664</v>
      </c>
      <c r="C263" s="11" t="s">
        <v>96</v>
      </c>
      <c r="D263" s="36">
        <v>5</v>
      </c>
      <c r="E263" s="36">
        <v>5</v>
      </c>
      <c r="F263" s="36">
        <v>24</v>
      </c>
      <c r="G263" s="36"/>
      <c r="H263" s="36">
        <f t="shared" si="28"/>
        <v>34</v>
      </c>
      <c r="I263" s="36"/>
      <c r="J263" s="36">
        <f t="shared" si="26"/>
        <v>34</v>
      </c>
      <c r="K263" s="36">
        <f t="shared" si="27"/>
        <v>5</v>
      </c>
    </row>
    <row r="264" spans="1:11" ht="15" customHeight="1">
      <c r="A264" s="48">
        <v>2014000025</v>
      </c>
      <c r="B264" s="49" t="s">
        <v>130</v>
      </c>
      <c r="C264" s="49" t="s">
        <v>131</v>
      </c>
      <c r="D264" s="42"/>
      <c r="E264" s="42"/>
      <c r="F264" s="42"/>
      <c r="G264" s="42"/>
      <c r="H264" s="43">
        <f t="shared" si="28"/>
        <v>0</v>
      </c>
      <c r="I264" s="42"/>
      <c r="J264" s="43">
        <f t="shared" si="26"/>
        <v>0</v>
      </c>
      <c r="K264" s="43">
        <f t="shared" si="27"/>
        <v>5</v>
      </c>
    </row>
    <row r="265" spans="1:11" ht="15" customHeight="1">
      <c r="A265" s="37" t="s">
        <v>665</v>
      </c>
      <c r="B265" s="11" t="s">
        <v>666</v>
      </c>
      <c r="C265" s="11" t="s">
        <v>98</v>
      </c>
      <c r="D265" s="36"/>
      <c r="E265" s="36"/>
      <c r="F265" s="36"/>
      <c r="G265" s="36"/>
      <c r="H265" s="36">
        <f t="shared" si="28"/>
        <v>0</v>
      </c>
      <c r="I265" s="36"/>
      <c r="J265" s="36">
        <f t="shared" si="26"/>
        <v>0</v>
      </c>
      <c r="K265" s="36">
        <f t="shared" si="27"/>
        <v>5</v>
      </c>
    </row>
    <row r="266" spans="1:11" ht="15" customHeight="1">
      <c r="A266" s="37" t="s">
        <v>667</v>
      </c>
      <c r="B266" s="11" t="s">
        <v>668</v>
      </c>
      <c r="C266" s="11" t="s">
        <v>118</v>
      </c>
      <c r="D266" s="36">
        <v>5</v>
      </c>
      <c r="E266" s="36">
        <v>4</v>
      </c>
      <c r="F266" s="36">
        <v>24</v>
      </c>
      <c r="G266" s="36"/>
      <c r="H266" s="36">
        <f t="shared" si="28"/>
        <v>33</v>
      </c>
      <c r="I266" s="36"/>
      <c r="J266" s="36">
        <f t="shared" si="26"/>
        <v>33</v>
      </c>
      <c r="K266" s="36">
        <f t="shared" si="27"/>
        <v>5</v>
      </c>
    </row>
    <row r="267" spans="1:11" ht="15" customHeight="1">
      <c r="A267" s="44" t="s">
        <v>291</v>
      </c>
      <c r="B267" s="11" t="s">
        <v>505</v>
      </c>
      <c r="C267" s="11" t="s">
        <v>368</v>
      </c>
      <c r="D267" s="36"/>
      <c r="E267" s="36"/>
      <c r="F267" s="36"/>
      <c r="G267" s="36">
        <v>10</v>
      </c>
      <c r="H267" s="43">
        <f t="shared" si="28"/>
        <v>10</v>
      </c>
      <c r="I267" s="36"/>
      <c r="J267" s="43">
        <f t="shared" si="26"/>
        <v>10</v>
      </c>
      <c r="K267" s="43">
        <f t="shared" si="27"/>
        <v>5</v>
      </c>
    </row>
    <row r="268" spans="1:11" ht="15" customHeight="1">
      <c r="A268" s="37" t="s">
        <v>669</v>
      </c>
      <c r="B268" s="11" t="s">
        <v>670</v>
      </c>
      <c r="C268" s="11" t="s">
        <v>52</v>
      </c>
      <c r="D268" s="36">
        <v>5</v>
      </c>
      <c r="E268" s="36">
        <v>3</v>
      </c>
      <c r="F268" s="36"/>
      <c r="G268" s="36"/>
      <c r="H268" s="36">
        <f t="shared" si="28"/>
        <v>8</v>
      </c>
      <c r="I268" s="36"/>
      <c r="J268" s="36">
        <f t="shared" si="26"/>
        <v>8</v>
      </c>
      <c r="K268" s="36">
        <f t="shared" si="27"/>
        <v>5</v>
      </c>
    </row>
    <row r="269" spans="1:11" ht="15" customHeight="1">
      <c r="A269" s="39" t="s">
        <v>292</v>
      </c>
      <c r="B269" s="47" t="s">
        <v>506</v>
      </c>
      <c r="C269" s="47" t="s">
        <v>307</v>
      </c>
      <c r="D269" s="43">
        <v>5</v>
      </c>
      <c r="E269" s="36"/>
      <c r="F269" s="36">
        <v>17</v>
      </c>
      <c r="G269" s="36">
        <v>6</v>
      </c>
      <c r="H269" s="43">
        <f t="shared" si="28"/>
        <v>28</v>
      </c>
      <c r="I269" s="36"/>
      <c r="J269" s="43">
        <f t="shared" si="26"/>
        <v>28</v>
      </c>
      <c r="K269" s="43">
        <f t="shared" si="27"/>
        <v>5</v>
      </c>
    </row>
    <row r="270" spans="1:11" ht="15" customHeight="1">
      <c r="A270" s="37" t="s">
        <v>671</v>
      </c>
      <c r="B270" s="11" t="s">
        <v>672</v>
      </c>
      <c r="C270" s="11" t="s">
        <v>86</v>
      </c>
      <c r="D270" s="36">
        <v>5</v>
      </c>
      <c r="E270" s="36">
        <v>10</v>
      </c>
      <c r="F270" s="36">
        <v>30</v>
      </c>
      <c r="G270" s="36">
        <v>10</v>
      </c>
      <c r="H270" s="36">
        <f t="shared" si="28"/>
        <v>55</v>
      </c>
      <c r="I270" s="36"/>
      <c r="J270" s="36">
        <f t="shared" si="26"/>
        <v>55</v>
      </c>
      <c r="K270" s="36">
        <f t="shared" si="27"/>
        <v>6</v>
      </c>
    </row>
    <row r="271" spans="1:11" ht="15" customHeight="1">
      <c r="A271" s="37" t="s">
        <v>693</v>
      </c>
      <c r="B271" s="11" t="s">
        <v>694</v>
      </c>
      <c r="C271" s="11" t="s">
        <v>593</v>
      </c>
      <c r="D271" s="36"/>
      <c r="E271" s="36"/>
      <c r="F271" s="36">
        <v>14</v>
      </c>
      <c r="G271" s="36"/>
      <c r="H271" s="36">
        <f t="shared" si="28"/>
        <v>0</v>
      </c>
      <c r="I271" s="36"/>
      <c r="J271" s="36"/>
      <c r="K271" s="36"/>
    </row>
    <row r="272" spans="1:11" ht="15" customHeight="1">
      <c r="A272" s="37" t="s">
        <v>673</v>
      </c>
      <c r="B272" s="11" t="s">
        <v>674</v>
      </c>
      <c r="C272" s="11" t="s">
        <v>584</v>
      </c>
      <c r="D272" s="36">
        <v>5</v>
      </c>
      <c r="E272" s="36">
        <v>4</v>
      </c>
      <c r="F272" s="36"/>
      <c r="G272" s="36"/>
      <c r="H272" s="36">
        <f t="shared" si="28"/>
        <v>9</v>
      </c>
      <c r="I272" s="36"/>
      <c r="J272" s="36">
        <f t="shared" si="26"/>
        <v>9</v>
      </c>
      <c r="K272" s="36">
        <f t="shared" si="27"/>
        <v>5</v>
      </c>
    </row>
    <row r="273" spans="1:11" ht="15" customHeight="1">
      <c r="A273" s="37" t="s">
        <v>675</v>
      </c>
      <c r="B273" s="11" t="s">
        <v>676</v>
      </c>
      <c r="C273" s="11" t="s">
        <v>86</v>
      </c>
      <c r="D273" s="36"/>
      <c r="E273" s="36"/>
      <c r="F273" s="36"/>
      <c r="G273" s="36"/>
      <c r="H273" s="36">
        <f t="shared" si="28"/>
        <v>0</v>
      </c>
      <c r="I273" s="36"/>
      <c r="J273" s="36">
        <f t="shared" si="26"/>
        <v>0</v>
      </c>
      <c r="K273" s="36">
        <f t="shared" si="27"/>
        <v>5</v>
      </c>
    </row>
    <row r="274" spans="1:11" ht="15" customHeight="1">
      <c r="A274" s="48">
        <v>2012000191</v>
      </c>
      <c r="B274" s="49" t="s">
        <v>119</v>
      </c>
      <c r="C274" s="49" t="s">
        <v>120</v>
      </c>
      <c r="D274" s="36">
        <v>5</v>
      </c>
      <c r="E274" s="36">
        <v>4</v>
      </c>
      <c r="F274" s="36">
        <v>19</v>
      </c>
      <c r="G274" s="36"/>
      <c r="H274" s="43">
        <f t="shared" si="28"/>
        <v>28</v>
      </c>
      <c r="I274" s="36"/>
      <c r="J274" s="43">
        <f t="shared" si="26"/>
        <v>28</v>
      </c>
      <c r="K274" s="43">
        <f t="shared" si="27"/>
        <v>5</v>
      </c>
    </row>
    <row r="275" spans="1:11" ht="15" customHeight="1">
      <c r="A275" s="48">
        <v>2014000009</v>
      </c>
      <c r="B275" s="49" t="s">
        <v>126</v>
      </c>
      <c r="C275" s="49" t="s">
        <v>127</v>
      </c>
      <c r="D275" s="42"/>
      <c r="E275" s="42">
        <v>3</v>
      </c>
      <c r="F275" s="42">
        <v>16</v>
      </c>
      <c r="G275" s="42">
        <v>9</v>
      </c>
      <c r="H275" s="43">
        <f t="shared" si="28"/>
        <v>28</v>
      </c>
      <c r="I275" s="42"/>
      <c r="J275" s="43">
        <f t="shared" si="26"/>
        <v>28</v>
      </c>
      <c r="K275" s="43">
        <f t="shared" si="27"/>
        <v>5</v>
      </c>
    </row>
    <row r="276" spans="1:11" ht="15" customHeight="1">
      <c r="A276" s="44" t="s">
        <v>293</v>
      </c>
      <c r="B276" s="11" t="s">
        <v>508</v>
      </c>
      <c r="C276" s="11" t="s">
        <v>339</v>
      </c>
      <c r="D276" s="36">
        <v>5</v>
      </c>
      <c r="E276" s="36"/>
      <c r="F276" s="36">
        <v>0</v>
      </c>
      <c r="G276" s="36"/>
      <c r="H276" s="43">
        <f t="shared" si="28"/>
        <v>5</v>
      </c>
      <c r="I276" s="36"/>
      <c r="J276" s="43">
        <f t="shared" si="26"/>
        <v>5</v>
      </c>
      <c r="K276" s="43">
        <f t="shared" si="27"/>
        <v>5</v>
      </c>
    </row>
    <row r="277" spans="1:11" ht="15" customHeight="1">
      <c r="A277" s="19" t="s">
        <v>27</v>
      </c>
      <c r="B277" s="10" t="s">
        <v>507</v>
      </c>
      <c r="C277" s="10" t="s">
        <v>339</v>
      </c>
      <c r="D277" s="36">
        <v>5</v>
      </c>
      <c r="E277" s="36"/>
      <c r="F277" s="36"/>
      <c r="G277" s="36">
        <v>10</v>
      </c>
      <c r="H277" s="43">
        <f t="shared" si="28"/>
        <v>15</v>
      </c>
      <c r="I277" s="36"/>
      <c r="J277" s="43">
        <f aca="true" t="shared" si="29" ref="J277:J290">H277+I277</f>
        <v>15</v>
      </c>
      <c r="K277" s="43">
        <f aca="true" t="shared" si="30" ref="K277:K290">IF(J277&lt;=50,5,IF(J277&lt;=60,6,IF(J277&lt;=70,7,IF(J277&lt;=80,8,IF(J277&lt;=90,9,IF(J277&lt;=100,10,"-"))))))</f>
        <v>5</v>
      </c>
    </row>
    <row r="278" spans="1:11" ht="15" customHeight="1">
      <c r="A278" s="37" t="s">
        <v>677</v>
      </c>
      <c r="B278" s="11" t="s">
        <v>678</v>
      </c>
      <c r="C278" s="11" t="s">
        <v>679</v>
      </c>
      <c r="D278" s="36">
        <v>5</v>
      </c>
      <c r="E278" s="36"/>
      <c r="F278" s="36"/>
      <c r="G278" s="36"/>
      <c r="H278" s="36">
        <f t="shared" si="28"/>
        <v>5</v>
      </c>
      <c r="I278" s="36"/>
      <c r="J278" s="36">
        <f t="shared" si="29"/>
        <v>5</v>
      </c>
      <c r="K278" s="36">
        <f t="shared" si="30"/>
        <v>5</v>
      </c>
    </row>
    <row r="279" spans="1:11" ht="15" customHeight="1">
      <c r="A279" s="44" t="s">
        <v>294</v>
      </c>
      <c r="B279" s="11" t="s">
        <v>509</v>
      </c>
      <c r="C279" s="11" t="s">
        <v>324</v>
      </c>
      <c r="D279" s="36">
        <v>5</v>
      </c>
      <c r="E279" s="36">
        <v>4</v>
      </c>
      <c r="F279" s="36">
        <v>6</v>
      </c>
      <c r="G279" s="36"/>
      <c r="H279" s="43">
        <f t="shared" si="28"/>
        <v>9</v>
      </c>
      <c r="I279" s="36"/>
      <c r="J279" s="43">
        <f t="shared" si="29"/>
        <v>9</v>
      </c>
      <c r="K279" s="43">
        <f t="shared" si="30"/>
        <v>5</v>
      </c>
    </row>
    <row r="280" spans="1:11" ht="15" customHeight="1">
      <c r="A280" s="39" t="s">
        <v>295</v>
      </c>
      <c r="B280" s="47" t="s">
        <v>510</v>
      </c>
      <c r="C280" s="47" t="s">
        <v>332</v>
      </c>
      <c r="D280" s="43">
        <v>5</v>
      </c>
      <c r="E280" s="43">
        <v>7</v>
      </c>
      <c r="F280" s="43">
        <v>16</v>
      </c>
      <c r="G280" s="43"/>
      <c r="H280" s="43">
        <f t="shared" si="28"/>
        <v>28</v>
      </c>
      <c r="I280" s="43"/>
      <c r="J280" s="43">
        <f t="shared" si="29"/>
        <v>28</v>
      </c>
      <c r="K280" s="43">
        <f t="shared" si="30"/>
        <v>5</v>
      </c>
    </row>
    <row r="281" spans="1:11" ht="15" customHeight="1">
      <c r="A281" s="37" t="s">
        <v>680</v>
      </c>
      <c r="B281" s="11" t="s">
        <v>681</v>
      </c>
      <c r="C281" s="11" t="s">
        <v>40</v>
      </c>
      <c r="D281" s="36">
        <v>5</v>
      </c>
      <c r="E281" s="36">
        <v>10</v>
      </c>
      <c r="F281" s="36">
        <v>19</v>
      </c>
      <c r="G281" s="36"/>
      <c r="H281" s="36">
        <f t="shared" si="28"/>
        <v>34</v>
      </c>
      <c r="I281" s="36"/>
      <c r="J281" s="36">
        <f t="shared" si="29"/>
        <v>34</v>
      </c>
      <c r="K281" s="36">
        <f t="shared" si="30"/>
        <v>5</v>
      </c>
    </row>
    <row r="282" spans="1:11" ht="15" customHeight="1">
      <c r="A282" s="40" t="s">
        <v>296</v>
      </c>
      <c r="B282" s="41" t="s">
        <v>511</v>
      </c>
      <c r="C282" s="41" t="s">
        <v>376</v>
      </c>
      <c r="D282" s="42">
        <v>5</v>
      </c>
      <c r="E282" s="42">
        <v>5</v>
      </c>
      <c r="F282" s="42">
        <v>0</v>
      </c>
      <c r="G282" s="42"/>
      <c r="H282" s="43">
        <f t="shared" si="28"/>
        <v>10</v>
      </c>
      <c r="I282" s="42"/>
      <c r="J282" s="43">
        <f t="shared" si="29"/>
        <v>10</v>
      </c>
      <c r="K282" s="43">
        <f t="shared" si="30"/>
        <v>5</v>
      </c>
    </row>
    <row r="283" spans="1:11" ht="15" customHeight="1">
      <c r="A283" s="37" t="s">
        <v>682</v>
      </c>
      <c r="B283" s="11" t="s">
        <v>683</v>
      </c>
      <c r="C283" s="11" t="s">
        <v>559</v>
      </c>
      <c r="D283" s="36"/>
      <c r="E283" s="36"/>
      <c r="F283" s="36"/>
      <c r="G283" s="36"/>
      <c r="H283" s="36">
        <f t="shared" si="28"/>
        <v>0</v>
      </c>
      <c r="I283" s="36"/>
      <c r="J283" s="36">
        <f t="shared" si="29"/>
        <v>0</v>
      </c>
      <c r="K283" s="36">
        <f t="shared" si="30"/>
        <v>5</v>
      </c>
    </row>
    <row r="284" spans="1:11" ht="15" customHeight="1">
      <c r="A284" s="37" t="s">
        <v>684</v>
      </c>
      <c r="B284" s="11" t="s">
        <v>685</v>
      </c>
      <c r="C284" s="11" t="s">
        <v>686</v>
      </c>
      <c r="D284" s="36"/>
      <c r="E284" s="36"/>
      <c r="F284" s="36"/>
      <c r="G284" s="36"/>
      <c r="H284" s="36">
        <f t="shared" si="28"/>
        <v>0</v>
      </c>
      <c r="I284" s="36"/>
      <c r="J284" s="36">
        <f t="shared" si="29"/>
        <v>0</v>
      </c>
      <c r="K284" s="36">
        <f t="shared" si="30"/>
        <v>5</v>
      </c>
    </row>
    <row r="285" spans="1:11" ht="15" customHeight="1">
      <c r="A285" s="37" t="s">
        <v>297</v>
      </c>
      <c r="B285" s="11" t="s">
        <v>512</v>
      </c>
      <c r="C285" s="11" t="s">
        <v>331</v>
      </c>
      <c r="D285" s="43">
        <v>5</v>
      </c>
      <c r="E285" s="36">
        <v>1</v>
      </c>
      <c r="F285" s="36">
        <v>7</v>
      </c>
      <c r="G285" s="36"/>
      <c r="H285" s="43">
        <f t="shared" si="28"/>
        <v>6</v>
      </c>
      <c r="I285" s="36"/>
      <c r="J285" s="43">
        <f t="shared" si="29"/>
        <v>6</v>
      </c>
      <c r="K285" s="43">
        <f t="shared" si="30"/>
        <v>5</v>
      </c>
    </row>
    <row r="286" spans="1:11" ht="15" customHeight="1">
      <c r="A286" s="19" t="s">
        <v>23</v>
      </c>
      <c r="B286" s="10" t="s">
        <v>513</v>
      </c>
      <c r="C286" s="10" t="s">
        <v>310</v>
      </c>
      <c r="D286" s="36">
        <v>5</v>
      </c>
      <c r="E286" s="36">
        <v>1</v>
      </c>
      <c r="F286" s="36"/>
      <c r="G286" s="36"/>
      <c r="H286" s="43">
        <f t="shared" si="28"/>
        <v>6</v>
      </c>
      <c r="I286" s="42"/>
      <c r="J286" s="43">
        <f t="shared" si="29"/>
        <v>6</v>
      </c>
      <c r="K286" s="43">
        <f t="shared" si="30"/>
        <v>5</v>
      </c>
    </row>
    <row r="287" spans="1:11" ht="15" customHeight="1">
      <c r="A287" s="37" t="s">
        <v>687</v>
      </c>
      <c r="B287" s="11" t="s">
        <v>688</v>
      </c>
      <c r="C287" s="11" t="s">
        <v>689</v>
      </c>
      <c r="D287" s="36">
        <v>5</v>
      </c>
      <c r="E287" s="36"/>
      <c r="F287" s="36"/>
      <c r="G287" s="36"/>
      <c r="H287" s="36">
        <f t="shared" si="28"/>
        <v>5</v>
      </c>
      <c r="I287" s="36"/>
      <c r="J287" s="36">
        <f t="shared" si="29"/>
        <v>5</v>
      </c>
      <c r="K287" s="36">
        <f t="shared" si="30"/>
        <v>5</v>
      </c>
    </row>
    <row r="288" spans="1:11" ht="15" customHeight="1">
      <c r="A288" s="19" t="s">
        <v>26</v>
      </c>
      <c r="B288" s="10" t="s">
        <v>514</v>
      </c>
      <c r="C288" s="10" t="s">
        <v>341</v>
      </c>
      <c r="D288" s="36"/>
      <c r="E288" s="36"/>
      <c r="F288" s="36">
        <v>6</v>
      </c>
      <c r="G288" s="36"/>
      <c r="H288" s="43">
        <f t="shared" si="28"/>
        <v>0</v>
      </c>
      <c r="I288" s="36"/>
      <c r="J288" s="43">
        <f t="shared" si="29"/>
        <v>0</v>
      </c>
      <c r="K288" s="43">
        <f t="shared" si="30"/>
        <v>5</v>
      </c>
    </row>
    <row r="289" spans="1:11" ht="15" customHeight="1">
      <c r="A289" s="39" t="s">
        <v>298</v>
      </c>
      <c r="B289" s="47" t="s">
        <v>515</v>
      </c>
      <c r="C289" s="47" t="s">
        <v>377</v>
      </c>
      <c r="D289" s="43">
        <v>5</v>
      </c>
      <c r="E289" s="36"/>
      <c r="F289" s="36">
        <v>2</v>
      </c>
      <c r="G289" s="36"/>
      <c r="H289" s="43">
        <f t="shared" si="28"/>
        <v>5</v>
      </c>
      <c r="I289" s="36"/>
      <c r="J289" s="43">
        <f t="shared" si="29"/>
        <v>5</v>
      </c>
      <c r="K289" s="43">
        <f t="shared" si="30"/>
        <v>5</v>
      </c>
    </row>
    <row r="290" spans="1:11" ht="15" customHeight="1">
      <c r="A290" s="39" t="s">
        <v>299</v>
      </c>
      <c r="B290" s="12" t="s">
        <v>516</v>
      </c>
      <c r="C290" s="12" t="s">
        <v>378</v>
      </c>
      <c r="D290" s="43">
        <v>5</v>
      </c>
      <c r="E290" s="43">
        <v>2</v>
      </c>
      <c r="F290" s="43"/>
      <c r="G290" s="43">
        <v>3</v>
      </c>
      <c r="H290" s="43">
        <f t="shared" si="28"/>
        <v>10</v>
      </c>
      <c r="I290" s="43"/>
      <c r="J290" s="43">
        <f t="shared" si="29"/>
        <v>10</v>
      </c>
      <c r="K290" s="43">
        <f t="shared" si="30"/>
        <v>5</v>
      </c>
    </row>
  </sheetData>
  <sheetProtection/>
  <mergeCells count="2">
    <mergeCell ref="A1:K1"/>
    <mergeCell ref="A2:K2"/>
  </mergeCells>
  <hyperlinks>
    <hyperlink ref="A9" r:id="rId1" display="http://www.vps.ns.ac.rs/sr/provera-prodataka-studenta.1.169.html?action=check&amp;brIndeksa=102%2F10FR"/>
    <hyperlink ref="A13" r:id="rId2" display="http://www.vps.ns.ac.rs/sr/provera-prodataka-studenta.1.169.html?action=check&amp;brIndeksa=88%2F10FR"/>
    <hyperlink ref="A20" r:id="rId3" display="http://www.vps.ns.ac.rs/sr/provera-prodataka-studenta.1.169.html?action=check&amp;brIndeksa=45%2F10FR"/>
    <hyperlink ref="A31" r:id="rId4" display="http://www.vps.ns.ac.rs/sr/provera-prodataka-studenta.1.169.html?action=check&amp;brIndeksa=174%2F10FR"/>
    <hyperlink ref="A28" r:id="rId5" display="http://www.vps.ns.ac.rs/sr/provera-prodataka-studenta.1.169.html?action=check&amp;brIndeksa=117%2F10FR"/>
    <hyperlink ref="A282" r:id="rId6" display="http://www.vps.ns.ac.rs/sr/provera-prodataka-studenta.1.169.html?action=check&amp;brIndeksa=228%2F10FR"/>
    <hyperlink ref="A71" r:id="rId7" display="http://www.vps.ns.ac.rs/sr/provera-prodataka-studenta.1.169.html?action=check&amp;brIndeksa=192%2F10FR"/>
    <hyperlink ref="A54" r:id="rId8" display="http://www.vps.ns.ac.rs/sr/provera-prodataka-studenta.1.169.html?action=check&amp;brIndeksa=199%2F09FR"/>
    <hyperlink ref="A97" r:id="rId9" display="http://www.vps.ns.ac.rs/sr/provera-prodataka-studenta.1.169.html?action=check&amp;brIndeksa=114%2F10FR"/>
    <hyperlink ref="A103" r:id="rId10" display="http://www.vps.ns.ac.rs/sr/provera-prodataka-studenta.1.169.html?action=check&amp;brIndeksa=118%2F10FR"/>
    <hyperlink ref="A104" r:id="rId11" display="http://www.vps.ns.ac.rs/sr/provera-prodataka-studenta.1.169.html?action=check&amp;brIndeksa=70%2F10FR"/>
    <hyperlink ref="A112" r:id="rId12" display="http://www.vps.ns.ac.rs/sr/provera-prodataka-studenta.1.169.html?action=check&amp;brIndeksa=99%2F09FR"/>
    <hyperlink ref="A116" r:id="rId13" display="http://www.vps.ns.ac.rs/sr/provera-prodataka-studenta.1.169.html?action=check&amp;brIndeksa=144%2F09FR"/>
    <hyperlink ref="A121" r:id="rId14" display="http://www.vps.ns.ac.rs/sr/provera-prodataka-studenta.1.169.html?action=check&amp;brIndeksa=193%2F10FR"/>
    <hyperlink ref="A124" r:id="rId15" display="http://www.vps.ns.ac.rs/sr/provera-prodataka-studenta.1.169.html?action=check&amp;brIndeksa=22%2F10FR"/>
    <hyperlink ref="A152" r:id="rId16" display="http://www.vps.ns.ac.rs/sr/provera-prodataka-studenta.1.169.html?action=check&amp;brIndeksa=238%2F10FR"/>
    <hyperlink ref="A163" r:id="rId17" display="http://www.vps.ns.ac.rs/sr/provera-prodataka-studenta.1.169.html?action=check&amp;brIndeksa=261%2F07FR++"/>
    <hyperlink ref="A198" r:id="rId18" display="http://www.vps.ns.ac.rs/sr/provera-prodataka-studenta.1.169.html?action=check&amp;brIndeksa=245%2F10FR"/>
    <hyperlink ref="A218" r:id="rId19" display="http://www.vps.ns.ac.rs/sr/provera-prodataka-studenta.1.169.html?action=check&amp;brIndeksa=248%2F10FR"/>
    <hyperlink ref="A228" r:id="rId20" display="http://www.vps.ns.ac.rs/sr/provera-prodataka-studenta.1.169.html?action=check&amp;brIndeksa=200%2F10FR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N16" sqref="N16"/>
    </sheetView>
  </sheetViews>
  <sheetFormatPr defaultColWidth="9.140625" defaultRowHeight="12.75"/>
  <cols>
    <col min="2" max="2" width="14.00390625" style="0" customWidth="1"/>
    <col min="3" max="3" width="15.28125" style="0" customWidth="1"/>
  </cols>
  <sheetData>
    <row r="1" spans="1:11" ht="15.75">
      <c r="A1" s="22" t="s">
        <v>0</v>
      </c>
      <c r="B1" s="8" t="s">
        <v>175</v>
      </c>
      <c r="C1" s="8" t="s">
        <v>176</v>
      </c>
      <c r="D1" s="17" t="s">
        <v>28</v>
      </c>
      <c r="E1" s="17" t="s">
        <v>29</v>
      </c>
      <c r="F1" s="17" t="s">
        <v>30</v>
      </c>
      <c r="G1" s="17" t="s">
        <v>31</v>
      </c>
      <c r="H1" s="17" t="s">
        <v>32</v>
      </c>
      <c r="I1" s="14" t="s">
        <v>33</v>
      </c>
      <c r="J1" s="14" t="s">
        <v>34</v>
      </c>
      <c r="K1" s="14" t="s">
        <v>35</v>
      </c>
    </row>
    <row r="2" spans="1:11" ht="15">
      <c r="A2" s="23">
        <v>2014000047</v>
      </c>
      <c r="B2" s="24" t="s">
        <v>79</v>
      </c>
      <c r="C2" s="24" t="s">
        <v>52</v>
      </c>
      <c r="D2" s="13">
        <v>5</v>
      </c>
      <c r="E2" s="13">
        <v>8</v>
      </c>
      <c r="F2" s="13">
        <v>20</v>
      </c>
      <c r="G2" s="13">
        <v>3</v>
      </c>
      <c r="H2" s="5">
        <f aca="true" t="shared" si="0" ref="H2:H28">D2+E2+IF(F2&lt;16,0,F2)+G2</f>
        <v>36</v>
      </c>
      <c r="I2" s="13">
        <v>45</v>
      </c>
      <c r="J2" s="7">
        <f aca="true" t="shared" si="1" ref="J2:J28">H2+I2</f>
        <v>81</v>
      </c>
      <c r="K2" s="5">
        <f aca="true" t="shared" si="2" ref="K2:K28">IF(J2&lt;=50,5,IF(J2&lt;=60,6,IF(J2&lt;=70,7,IF(J2&lt;=80,8,IF(J2&lt;=90,9,IF(J2&lt;=100,10,"-"))))))</f>
        <v>9</v>
      </c>
    </row>
    <row r="3" spans="1:11" ht="15">
      <c r="A3" s="20" t="s">
        <v>25</v>
      </c>
      <c r="B3" s="1" t="s">
        <v>390</v>
      </c>
      <c r="C3" s="1" t="s">
        <v>177</v>
      </c>
      <c r="D3" s="15"/>
      <c r="E3" s="13"/>
      <c r="F3" s="25">
        <v>25</v>
      </c>
      <c r="G3" s="25"/>
      <c r="H3" s="5">
        <f t="shared" si="0"/>
        <v>25</v>
      </c>
      <c r="I3" s="13">
        <v>40</v>
      </c>
      <c r="J3" s="5">
        <f t="shared" si="1"/>
        <v>65</v>
      </c>
      <c r="K3" s="5">
        <f t="shared" si="2"/>
        <v>7</v>
      </c>
    </row>
    <row r="4" spans="1:11" ht="15">
      <c r="A4" s="23">
        <v>2014001013</v>
      </c>
      <c r="B4" s="24" t="s">
        <v>101</v>
      </c>
      <c r="C4" s="24" t="s">
        <v>58</v>
      </c>
      <c r="D4" s="6">
        <v>5</v>
      </c>
      <c r="E4" s="6">
        <v>10</v>
      </c>
      <c r="F4" s="6">
        <v>24</v>
      </c>
      <c r="G4" s="6">
        <v>4</v>
      </c>
      <c r="H4" s="5">
        <f t="shared" si="0"/>
        <v>43</v>
      </c>
      <c r="I4" s="6">
        <v>40</v>
      </c>
      <c r="J4" s="7">
        <f t="shared" si="1"/>
        <v>83</v>
      </c>
      <c r="K4" s="5">
        <f t="shared" si="2"/>
        <v>9</v>
      </c>
    </row>
    <row r="5" spans="1:11" ht="15">
      <c r="A5" s="20" t="s">
        <v>18</v>
      </c>
      <c r="B5" s="1" t="s">
        <v>399</v>
      </c>
      <c r="C5" s="1" t="s">
        <v>316</v>
      </c>
      <c r="D5" s="15">
        <v>5</v>
      </c>
      <c r="E5" s="15">
        <v>10</v>
      </c>
      <c r="F5" s="15">
        <v>24</v>
      </c>
      <c r="G5" s="15"/>
      <c r="H5" s="5">
        <f t="shared" si="0"/>
        <v>39</v>
      </c>
      <c r="I5" s="13">
        <v>30</v>
      </c>
      <c r="J5" s="5">
        <f t="shared" si="1"/>
        <v>69</v>
      </c>
      <c r="K5" s="5">
        <f t="shared" si="2"/>
        <v>7</v>
      </c>
    </row>
    <row r="6" spans="1:11" ht="15">
      <c r="A6" s="23">
        <v>2014000018</v>
      </c>
      <c r="B6" s="24" t="s">
        <v>64</v>
      </c>
      <c r="C6" s="24" t="s">
        <v>65</v>
      </c>
      <c r="D6" s="6">
        <v>5</v>
      </c>
      <c r="E6" s="6">
        <v>3</v>
      </c>
      <c r="F6" s="6">
        <v>19</v>
      </c>
      <c r="G6" s="6">
        <v>10</v>
      </c>
      <c r="H6" s="5">
        <f t="shared" si="0"/>
        <v>37</v>
      </c>
      <c r="I6" s="6">
        <v>40</v>
      </c>
      <c r="J6" s="5">
        <f t="shared" si="1"/>
        <v>77</v>
      </c>
      <c r="K6" s="5">
        <f t="shared" si="2"/>
        <v>8</v>
      </c>
    </row>
    <row r="7" spans="1:11" ht="15">
      <c r="A7" s="23">
        <v>2014000043</v>
      </c>
      <c r="B7" s="24" t="s">
        <v>76</v>
      </c>
      <c r="C7" s="24" t="s">
        <v>53</v>
      </c>
      <c r="D7" s="15">
        <v>5</v>
      </c>
      <c r="E7" s="15">
        <v>10</v>
      </c>
      <c r="F7" s="15">
        <v>30</v>
      </c>
      <c r="G7" s="15">
        <v>10</v>
      </c>
      <c r="H7" s="5">
        <f t="shared" si="0"/>
        <v>55</v>
      </c>
      <c r="I7" s="6">
        <v>45</v>
      </c>
      <c r="J7" s="5">
        <f t="shared" si="1"/>
        <v>100</v>
      </c>
      <c r="K7" s="5">
        <f t="shared" si="2"/>
        <v>10</v>
      </c>
    </row>
    <row r="8" spans="1:11" ht="15">
      <c r="A8" s="20" t="s">
        <v>22</v>
      </c>
      <c r="B8" s="1" t="s">
        <v>419</v>
      </c>
      <c r="C8" s="1" t="s">
        <v>177</v>
      </c>
      <c r="D8" s="15">
        <v>5</v>
      </c>
      <c r="E8" s="15"/>
      <c r="F8" s="15">
        <v>18</v>
      </c>
      <c r="G8" s="15">
        <v>5</v>
      </c>
      <c r="H8" s="5">
        <f t="shared" si="0"/>
        <v>28</v>
      </c>
      <c r="I8" s="6">
        <v>30</v>
      </c>
      <c r="J8" s="7">
        <f t="shared" si="1"/>
        <v>58</v>
      </c>
      <c r="K8" s="5">
        <f t="shared" si="2"/>
        <v>6</v>
      </c>
    </row>
    <row r="9" spans="1:11" ht="15">
      <c r="A9" s="23">
        <v>2014000071</v>
      </c>
      <c r="B9" s="24" t="s">
        <v>87</v>
      </c>
      <c r="C9" s="24" t="s">
        <v>88</v>
      </c>
      <c r="D9" s="13">
        <v>5</v>
      </c>
      <c r="E9" s="13">
        <v>2</v>
      </c>
      <c r="F9" s="13">
        <v>19</v>
      </c>
      <c r="G9" s="13">
        <v>4</v>
      </c>
      <c r="H9" s="5">
        <f t="shared" si="0"/>
        <v>30</v>
      </c>
      <c r="I9" s="13">
        <v>40</v>
      </c>
      <c r="J9" s="5">
        <f t="shared" si="1"/>
        <v>70</v>
      </c>
      <c r="K9" s="5">
        <f t="shared" si="2"/>
        <v>7</v>
      </c>
    </row>
    <row r="10" spans="1:11" ht="15">
      <c r="A10" s="23">
        <v>2014000034</v>
      </c>
      <c r="B10" s="24" t="s">
        <v>72</v>
      </c>
      <c r="C10" s="24" t="s">
        <v>73</v>
      </c>
      <c r="D10" s="15">
        <v>5</v>
      </c>
      <c r="E10" s="15">
        <v>3</v>
      </c>
      <c r="F10" s="15">
        <v>25</v>
      </c>
      <c r="G10" s="15">
        <v>4</v>
      </c>
      <c r="H10" s="5">
        <f t="shared" si="0"/>
        <v>37</v>
      </c>
      <c r="I10" s="6">
        <v>45</v>
      </c>
      <c r="J10" s="5">
        <f t="shared" si="1"/>
        <v>82</v>
      </c>
      <c r="K10" s="5">
        <f t="shared" si="2"/>
        <v>9</v>
      </c>
    </row>
    <row r="11" spans="1:11" ht="15">
      <c r="A11" s="23">
        <v>2014000001</v>
      </c>
      <c r="B11" s="24" t="s">
        <v>51</v>
      </c>
      <c r="C11" s="24" t="s">
        <v>52</v>
      </c>
      <c r="D11" s="15">
        <v>5</v>
      </c>
      <c r="E11" s="15">
        <v>4</v>
      </c>
      <c r="F11" s="15">
        <v>20</v>
      </c>
      <c r="G11" s="15"/>
      <c r="H11" s="5">
        <f t="shared" si="0"/>
        <v>29</v>
      </c>
      <c r="I11" s="6">
        <v>40</v>
      </c>
      <c r="J11" s="5">
        <f t="shared" si="1"/>
        <v>69</v>
      </c>
      <c r="K11" s="5">
        <f t="shared" si="2"/>
        <v>7</v>
      </c>
    </row>
    <row r="12" spans="1:11" ht="15">
      <c r="A12" s="23">
        <v>2014000020</v>
      </c>
      <c r="B12" s="24" t="s">
        <v>68</v>
      </c>
      <c r="C12" s="24" t="s">
        <v>69</v>
      </c>
      <c r="D12" s="15">
        <v>5</v>
      </c>
      <c r="E12" s="15">
        <v>2</v>
      </c>
      <c r="F12" s="15">
        <v>23</v>
      </c>
      <c r="G12" s="15"/>
      <c r="H12" s="2">
        <f t="shared" si="0"/>
        <v>30</v>
      </c>
      <c r="I12" s="26">
        <v>45</v>
      </c>
      <c r="J12" s="2">
        <f t="shared" si="1"/>
        <v>75</v>
      </c>
      <c r="K12" s="2">
        <f t="shared" si="2"/>
        <v>8</v>
      </c>
    </row>
    <row r="13" spans="1:11" ht="15">
      <c r="A13" s="27">
        <v>2014003011</v>
      </c>
      <c r="B13" s="28" t="s">
        <v>159</v>
      </c>
      <c r="C13" s="28" t="s">
        <v>160</v>
      </c>
      <c r="D13" s="6">
        <v>5</v>
      </c>
      <c r="E13" s="6">
        <v>10</v>
      </c>
      <c r="F13" s="6">
        <v>24</v>
      </c>
      <c r="G13" s="6">
        <v>10</v>
      </c>
      <c r="H13" s="2">
        <f t="shared" si="0"/>
        <v>49</v>
      </c>
      <c r="I13" s="3">
        <v>45</v>
      </c>
      <c r="J13" s="2">
        <f t="shared" si="1"/>
        <v>94</v>
      </c>
      <c r="K13" s="2">
        <f t="shared" si="2"/>
        <v>10</v>
      </c>
    </row>
    <row r="14" spans="1:11" ht="15">
      <c r="A14" s="20" t="s">
        <v>3</v>
      </c>
      <c r="B14" s="1" t="s">
        <v>462</v>
      </c>
      <c r="C14" s="1" t="s">
        <v>356</v>
      </c>
      <c r="D14" s="15">
        <v>5</v>
      </c>
      <c r="E14" s="15">
        <v>10</v>
      </c>
      <c r="F14" s="15">
        <v>16</v>
      </c>
      <c r="G14" s="15"/>
      <c r="H14" s="2">
        <f t="shared" si="0"/>
        <v>31</v>
      </c>
      <c r="I14" s="3">
        <v>35</v>
      </c>
      <c r="J14" s="4">
        <f t="shared" si="1"/>
        <v>66</v>
      </c>
      <c r="K14" s="2">
        <f t="shared" si="2"/>
        <v>7</v>
      </c>
    </row>
    <row r="15" spans="1:11" ht="15">
      <c r="A15" s="27">
        <v>2014000032</v>
      </c>
      <c r="B15" s="28" t="s">
        <v>133</v>
      </c>
      <c r="C15" s="28" t="s">
        <v>42</v>
      </c>
      <c r="D15" s="13">
        <v>5</v>
      </c>
      <c r="E15" s="13">
        <v>10</v>
      </c>
      <c r="F15" s="13">
        <v>23</v>
      </c>
      <c r="G15" s="13"/>
      <c r="H15" s="2">
        <f t="shared" si="0"/>
        <v>38</v>
      </c>
      <c r="I15" s="26">
        <v>45</v>
      </c>
      <c r="J15" s="2">
        <f t="shared" si="1"/>
        <v>83</v>
      </c>
      <c r="K15" s="2">
        <f t="shared" si="2"/>
        <v>9</v>
      </c>
    </row>
    <row r="16" spans="1:11" ht="15">
      <c r="A16" s="27">
        <v>2014001048</v>
      </c>
      <c r="B16" s="28" t="s">
        <v>154</v>
      </c>
      <c r="C16" s="28" t="s">
        <v>155</v>
      </c>
      <c r="D16" s="15">
        <v>5</v>
      </c>
      <c r="E16" s="15">
        <v>10</v>
      </c>
      <c r="F16" s="15">
        <v>30</v>
      </c>
      <c r="G16" s="15">
        <v>10</v>
      </c>
      <c r="H16" s="2">
        <f t="shared" si="0"/>
        <v>55</v>
      </c>
      <c r="I16" s="26">
        <v>45</v>
      </c>
      <c r="J16" s="2">
        <f t="shared" si="1"/>
        <v>100</v>
      </c>
      <c r="K16" s="2">
        <f t="shared" si="2"/>
        <v>10</v>
      </c>
    </row>
    <row r="17" spans="1:11" ht="15">
      <c r="A17" s="20" t="s">
        <v>7</v>
      </c>
      <c r="B17" s="1" t="s">
        <v>466</v>
      </c>
      <c r="C17" s="1" t="s">
        <v>341</v>
      </c>
      <c r="D17" s="15">
        <v>5</v>
      </c>
      <c r="E17" s="15">
        <v>4</v>
      </c>
      <c r="F17" s="15">
        <v>16</v>
      </c>
      <c r="G17" s="15">
        <v>5</v>
      </c>
      <c r="H17" s="2">
        <f t="shared" si="0"/>
        <v>30</v>
      </c>
      <c r="I17" s="3">
        <v>40</v>
      </c>
      <c r="J17" s="4">
        <f t="shared" si="1"/>
        <v>70</v>
      </c>
      <c r="K17" s="2">
        <f t="shared" si="2"/>
        <v>7</v>
      </c>
    </row>
    <row r="18" spans="1:11" ht="15">
      <c r="A18" s="27">
        <v>2015000127</v>
      </c>
      <c r="B18" s="29" t="s">
        <v>162</v>
      </c>
      <c r="C18" s="29" t="s">
        <v>40</v>
      </c>
      <c r="D18" s="13">
        <v>5</v>
      </c>
      <c r="E18" s="13">
        <v>2</v>
      </c>
      <c r="F18" s="13">
        <v>22</v>
      </c>
      <c r="G18" s="13"/>
      <c r="H18" s="5">
        <f t="shared" si="0"/>
        <v>29</v>
      </c>
      <c r="I18" s="13">
        <v>40</v>
      </c>
      <c r="J18" s="5">
        <f t="shared" si="1"/>
        <v>69</v>
      </c>
      <c r="K18" s="16">
        <f t="shared" si="2"/>
        <v>7</v>
      </c>
    </row>
    <row r="19" spans="1:11" ht="15">
      <c r="A19" s="27">
        <v>2014000081</v>
      </c>
      <c r="B19" s="29" t="s">
        <v>142</v>
      </c>
      <c r="C19" s="29" t="s">
        <v>145</v>
      </c>
      <c r="D19" s="15">
        <v>5</v>
      </c>
      <c r="E19" s="15">
        <v>10</v>
      </c>
      <c r="F19" s="15">
        <v>24</v>
      </c>
      <c r="G19" s="15">
        <v>5</v>
      </c>
      <c r="H19" s="5">
        <f t="shared" si="0"/>
        <v>44</v>
      </c>
      <c r="I19" s="6">
        <v>45</v>
      </c>
      <c r="J19" s="5">
        <f t="shared" si="1"/>
        <v>89</v>
      </c>
      <c r="K19" s="16">
        <f t="shared" si="2"/>
        <v>9</v>
      </c>
    </row>
    <row r="20" spans="1:11" ht="15">
      <c r="A20" s="27">
        <v>2014000036</v>
      </c>
      <c r="B20" s="28" t="s">
        <v>134</v>
      </c>
      <c r="C20" s="28" t="s">
        <v>74</v>
      </c>
      <c r="D20" s="6">
        <v>5</v>
      </c>
      <c r="E20" s="6">
        <v>7</v>
      </c>
      <c r="F20" s="6">
        <v>25</v>
      </c>
      <c r="G20" s="6"/>
      <c r="H20" s="5">
        <f t="shared" si="0"/>
        <v>37</v>
      </c>
      <c r="I20" s="6">
        <v>45</v>
      </c>
      <c r="J20" s="5">
        <f t="shared" si="1"/>
        <v>82</v>
      </c>
      <c r="K20" s="16">
        <f t="shared" si="2"/>
        <v>9</v>
      </c>
    </row>
    <row r="21" spans="1:11" ht="15">
      <c r="A21" s="27">
        <v>2014000045</v>
      </c>
      <c r="B21" s="28" t="s">
        <v>138</v>
      </c>
      <c r="C21" s="28" t="s">
        <v>91</v>
      </c>
      <c r="D21" s="15">
        <v>5</v>
      </c>
      <c r="E21" s="15">
        <v>10</v>
      </c>
      <c r="F21" s="15">
        <v>24</v>
      </c>
      <c r="G21" s="15">
        <v>10</v>
      </c>
      <c r="H21" s="5">
        <f t="shared" si="0"/>
        <v>49</v>
      </c>
      <c r="I21" s="6">
        <v>40</v>
      </c>
      <c r="J21" s="5">
        <f t="shared" si="1"/>
        <v>89</v>
      </c>
      <c r="K21" s="16">
        <f t="shared" si="2"/>
        <v>9</v>
      </c>
    </row>
    <row r="22" spans="1:11" ht="15">
      <c r="A22" s="27">
        <v>2016000067</v>
      </c>
      <c r="B22" s="28" t="s">
        <v>170</v>
      </c>
      <c r="C22" s="28" t="s">
        <v>125</v>
      </c>
      <c r="D22" s="6">
        <v>5</v>
      </c>
      <c r="E22" s="6">
        <v>10</v>
      </c>
      <c r="F22" s="6">
        <v>16</v>
      </c>
      <c r="G22" s="6">
        <v>10</v>
      </c>
      <c r="H22" s="5">
        <f t="shared" si="0"/>
        <v>41</v>
      </c>
      <c r="I22" s="6">
        <v>38</v>
      </c>
      <c r="J22" s="5">
        <f t="shared" si="1"/>
        <v>79</v>
      </c>
      <c r="K22" s="16">
        <f t="shared" si="2"/>
        <v>8</v>
      </c>
    </row>
    <row r="23" spans="1:11" ht="15">
      <c r="A23" s="27">
        <v>2016000062</v>
      </c>
      <c r="B23" s="28" t="s">
        <v>167</v>
      </c>
      <c r="C23" s="28" t="s">
        <v>40</v>
      </c>
      <c r="D23" s="6">
        <v>5</v>
      </c>
      <c r="E23" s="6">
        <v>10</v>
      </c>
      <c r="F23" s="6">
        <v>25</v>
      </c>
      <c r="G23" s="6">
        <v>10</v>
      </c>
      <c r="H23" s="5">
        <f t="shared" si="0"/>
        <v>50</v>
      </c>
      <c r="I23" s="6">
        <v>45</v>
      </c>
      <c r="J23" s="5">
        <f t="shared" si="1"/>
        <v>95</v>
      </c>
      <c r="K23" s="16">
        <f t="shared" si="2"/>
        <v>10</v>
      </c>
    </row>
    <row r="24" spans="1:11" ht="15">
      <c r="A24" s="27">
        <v>2014001049</v>
      </c>
      <c r="B24" s="28" t="s">
        <v>156</v>
      </c>
      <c r="C24" s="28" t="s">
        <v>157</v>
      </c>
      <c r="D24" s="5">
        <v>5</v>
      </c>
      <c r="E24" s="5">
        <v>10</v>
      </c>
      <c r="F24" s="5">
        <v>26</v>
      </c>
      <c r="G24" s="5">
        <v>10</v>
      </c>
      <c r="H24" s="5">
        <f t="shared" si="0"/>
        <v>51</v>
      </c>
      <c r="I24" s="5">
        <v>40</v>
      </c>
      <c r="J24" s="5">
        <f t="shared" si="1"/>
        <v>91</v>
      </c>
      <c r="K24" s="16">
        <f t="shared" si="2"/>
        <v>10</v>
      </c>
    </row>
    <row r="25" spans="1:11" ht="15">
      <c r="A25" s="20" t="s">
        <v>5</v>
      </c>
      <c r="B25" s="1" t="s">
        <v>503</v>
      </c>
      <c r="C25" s="1" t="s">
        <v>182</v>
      </c>
      <c r="D25" s="15"/>
      <c r="E25" s="15">
        <v>5</v>
      </c>
      <c r="F25" s="15">
        <v>19</v>
      </c>
      <c r="G25" s="15">
        <v>5</v>
      </c>
      <c r="H25" s="5">
        <f t="shared" si="0"/>
        <v>29</v>
      </c>
      <c r="I25" s="13">
        <v>40</v>
      </c>
      <c r="J25" s="5">
        <f t="shared" si="1"/>
        <v>69</v>
      </c>
      <c r="K25" s="16">
        <f t="shared" si="2"/>
        <v>7</v>
      </c>
    </row>
    <row r="26" spans="1:11" ht="15">
      <c r="A26" s="27">
        <v>2014000082</v>
      </c>
      <c r="B26" s="28" t="s">
        <v>146</v>
      </c>
      <c r="C26" s="28" t="s">
        <v>53</v>
      </c>
      <c r="D26" s="15">
        <v>5</v>
      </c>
      <c r="E26" s="15">
        <v>10</v>
      </c>
      <c r="F26" s="15">
        <v>17</v>
      </c>
      <c r="G26" s="15"/>
      <c r="H26" s="5">
        <f t="shared" si="0"/>
        <v>32</v>
      </c>
      <c r="I26" s="13">
        <v>25</v>
      </c>
      <c r="J26" s="5">
        <f t="shared" si="1"/>
        <v>57</v>
      </c>
      <c r="K26" s="16">
        <f t="shared" si="2"/>
        <v>6</v>
      </c>
    </row>
    <row r="27" spans="1:11" ht="15">
      <c r="A27" s="27">
        <v>2014000091</v>
      </c>
      <c r="B27" s="28" t="s">
        <v>147</v>
      </c>
      <c r="C27" s="28" t="s">
        <v>71</v>
      </c>
      <c r="D27" s="6">
        <v>5</v>
      </c>
      <c r="E27" s="6">
        <v>10</v>
      </c>
      <c r="F27" s="6">
        <v>18</v>
      </c>
      <c r="G27" s="6"/>
      <c r="H27" s="5">
        <f t="shared" si="0"/>
        <v>33</v>
      </c>
      <c r="I27" s="6">
        <v>23</v>
      </c>
      <c r="J27" s="5">
        <f t="shared" si="1"/>
        <v>56</v>
      </c>
      <c r="K27" s="16">
        <f t="shared" si="2"/>
        <v>6</v>
      </c>
    </row>
    <row r="28" spans="1:11" ht="15">
      <c r="A28" s="27">
        <v>2014000037</v>
      </c>
      <c r="B28" s="28" t="s">
        <v>135</v>
      </c>
      <c r="C28" s="28" t="s">
        <v>58</v>
      </c>
      <c r="D28" s="13">
        <v>5</v>
      </c>
      <c r="E28" s="13">
        <v>10</v>
      </c>
      <c r="F28" s="13">
        <v>28</v>
      </c>
      <c r="G28" s="13"/>
      <c r="H28" s="5">
        <f t="shared" si="0"/>
        <v>43</v>
      </c>
      <c r="I28" s="13">
        <v>45</v>
      </c>
      <c r="J28" s="5">
        <f t="shared" si="1"/>
        <v>88</v>
      </c>
      <c r="K28" s="16">
        <f t="shared" si="2"/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Dragana i Goran Milić</cp:lastModifiedBy>
  <cp:lastPrinted>2018-06-15T10:46:52Z</cp:lastPrinted>
  <dcterms:created xsi:type="dcterms:W3CDTF">2016-03-01T13:08:37Z</dcterms:created>
  <dcterms:modified xsi:type="dcterms:W3CDTF">2018-06-19T10:03:49Z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