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19.10.2018" sheetId="9" r:id="rId1"/>
    <sheet name="09.10.2018" sheetId="8" r:id="rId2"/>
    <sheet name="28.09.2018" sheetId="7" r:id="rId3"/>
    <sheet name="10.09.2018." sheetId="6" r:id="rId4"/>
    <sheet name="17.05.2018" sheetId="5" r:id="rId5"/>
    <sheet name="19.4.2018" sheetId="4" r:id="rId6"/>
    <sheet name="08.03.2018" sheetId="3" r:id="rId7"/>
    <sheet name="12.02.2018" sheetId="2" r:id="rId8"/>
    <sheet name="8.12.2017" sheetId="1" r:id="rId9"/>
  </sheets>
  <calcPr calcId="144525"/>
</workbook>
</file>

<file path=xl/calcChain.xml><?xml version="1.0" encoding="utf-8"?>
<calcChain xmlns="http://schemas.openxmlformats.org/spreadsheetml/2006/main">
  <c r="I59" i="9" l="1"/>
  <c r="I42" i="9"/>
  <c r="G42" i="9"/>
  <c r="G71" i="9" l="1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I26" i="9" s="1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I41" i="8" l="1"/>
  <c r="G41" i="8"/>
  <c r="G59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7" i="8"/>
  <c r="G56" i="8"/>
  <c r="G55" i="8"/>
  <c r="G54" i="8"/>
  <c r="I54" i="8" s="1"/>
  <c r="G53" i="8"/>
  <c r="G52" i="8"/>
  <c r="G51" i="8"/>
  <c r="G50" i="8"/>
  <c r="G49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7" i="8"/>
  <c r="G16" i="8"/>
  <c r="G15" i="8"/>
  <c r="G14" i="8"/>
  <c r="G13" i="8"/>
  <c r="G12" i="8"/>
  <c r="G11" i="8"/>
  <c r="G10" i="8"/>
  <c r="G9" i="8"/>
  <c r="I44" i="7" l="1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G10" i="7"/>
  <c r="G9" i="7"/>
  <c r="G12" i="6" l="1"/>
  <c r="I52" i="6"/>
  <c r="G52" i="6"/>
  <c r="G73" i="6" l="1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I30" i="6" s="1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1" i="6"/>
  <c r="G10" i="6"/>
  <c r="G9" i="6"/>
  <c r="I35" i="5"/>
  <c r="G66" i="5"/>
  <c r="G82" i="5" l="1"/>
  <c r="I82" i="5" s="1"/>
  <c r="G81" i="5"/>
  <c r="I81" i="5" s="1"/>
  <c r="G80" i="5"/>
  <c r="G79" i="5"/>
  <c r="G78" i="5"/>
  <c r="I78" i="5" s="1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I57" i="5" s="1"/>
  <c r="G56" i="5"/>
  <c r="G55" i="5"/>
  <c r="G54" i="5"/>
  <c r="G53" i="5"/>
  <c r="G52" i="5"/>
  <c r="I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I25" i="5" s="1"/>
  <c r="G24" i="5"/>
  <c r="G23" i="5"/>
  <c r="G22" i="5"/>
  <c r="G21" i="5"/>
  <c r="G20" i="5"/>
  <c r="G19" i="5"/>
  <c r="I19" i="5" s="1"/>
  <c r="G17" i="5"/>
  <c r="G16" i="5"/>
  <c r="G15" i="5"/>
  <c r="G14" i="5"/>
  <c r="G13" i="5"/>
  <c r="G11" i="5"/>
  <c r="G10" i="5"/>
  <c r="G9" i="5"/>
  <c r="G80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I85" i="3"/>
  <c r="G86" i="3"/>
  <c r="G85" i="3"/>
  <c r="G83" i="3"/>
  <c r="I83" i="3" s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I68" i="3" s="1"/>
  <c r="G67" i="3"/>
  <c r="G66" i="3"/>
  <c r="G65" i="3"/>
  <c r="G64" i="3"/>
  <c r="I64" i="3" s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I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12" i="3" s="1"/>
  <c r="G11" i="3"/>
  <c r="G10" i="3"/>
  <c r="G9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G68" i="2"/>
  <c r="G67" i="2"/>
  <c r="G66" i="2"/>
  <c r="G65" i="2"/>
  <c r="G64" i="2"/>
  <c r="G63" i="2"/>
  <c r="G62" i="2"/>
  <c r="G61" i="2"/>
  <c r="G60" i="2"/>
  <c r="G59" i="2"/>
  <c r="I59" i="2" s="1"/>
  <c r="G58" i="2"/>
  <c r="G57" i="2"/>
  <c r="G56" i="2"/>
  <c r="G55" i="2"/>
  <c r="G54" i="2"/>
  <c r="G53" i="2"/>
  <c r="I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92" i="1"/>
  <c r="G91" i="1"/>
  <c r="G90" i="1"/>
  <c r="I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I42" i="1" s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<sst xmlns="http://schemas.openxmlformats.org/spreadsheetml/2006/main" count="1463" uniqueCount="220">
  <si>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</si>
  <si>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</si>
  <si>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</si>
  <si>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</si>
  <si>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</si>
  <si>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</si>
  <si>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</si>
  <si>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</si>
  <si>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</si>
  <si>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</si>
  <si>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</si>
  <si>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</si>
  <si>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</si>
  <si>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</si>
  <si>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</si>
  <si>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</si>
  <si>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</si>
  <si>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</si>
  <si>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</si>
  <si>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</si>
  <si>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</si>
  <si>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</si>
  <si>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</si>
  <si>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</si>
  <si>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</si>
  <si>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</si>
  <si>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</si>
  <si>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</si>
  <si>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</si>
  <si>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</si>
  <si>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</si>
  <si>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</si>
  <si>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</si>
  <si>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</si>
  <si>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</si>
  <si>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</si>
  <si>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</si>
  <si>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</si>
  <si>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</si>
  <si>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</si>
  <si>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</si>
  <si>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</si>
  <si>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</si>
  <si>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</si>
  <si>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</si>
  <si>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</si>
  <si>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</si>
  <si>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</si>
  <si>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</si>
  <si>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</si>
  <si>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</si>
  <si>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</si>
  <si>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</si>
  <si>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</si>
  <si>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</si>
  <si>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</si>
  <si>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</si>
  <si>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</si>
  <si>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</si>
  <si>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</si>
  <si>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</si>
  <si>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</si>
  <si>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</si>
  <si>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</si>
  <si>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</si>
  <si>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</si>
  <si>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</si>
  <si>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</si>
  <si>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</si>
  <si>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</si>
  <si>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</si>
  <si>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</si>
  <si>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</si>
  <si>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</si>
  <si>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</si>
  <si>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</si>
  <si>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</si>
  <si>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</si>
  <si>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</si>
  <si>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</si>
  <si>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</si>
  <si>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</si>
  <si>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</si>
  <si>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</si>
  <si>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</si>
  <si>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</si>
  <si>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</si>
  <si>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</si>
  <si>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</si>
  <si>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</si>
  <si>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</si>
  <si>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</si>
  <si>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</si>
  <si>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</si>
  <si>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</si>
  <si>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</si>
  <si>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</si>
  <si>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</si>
  <si>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</si>
  <si>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</si>
  <si>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</si>
  <si>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</si>
  <si>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</si>
  <si>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</si>
  <si>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</si>
  <si>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</si>
  <si>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</si>
  <si>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</si>
  <si>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</si>
  <si>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</si>
  <si>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</si>
  <si>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</si>
  <si>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</si>
  <si>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</si>
  <si>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</si>
  <si>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</si>
  <si>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</si>
  <si>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</si>
  <si>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</si>
  <si>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</si>
  <si>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</si>
  <si>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</si>
  <si>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</si>
  <si>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</si>
  <si>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</si>
  <si>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</si>
  <si>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</si>
  <si>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</si>
  <si>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</si>
  <si>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</si>
  <si>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</si>
  <si>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</si>
  <si>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</si>
  <si>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</si>
  <si>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</si>
  <si>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</si>
  <si>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</si>
  <si>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</si>
  <si>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</si>
  <si>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</si>
  <si>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</si>
  <si>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</si>
  <si>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</si>
  <si>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</si>
  <si>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</si>
  <si>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</si>
  <si>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</si>
  <si>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</si>
  <si>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</si>
  <si>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</si>
  <si>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</si>
  <si>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</si>
  <si>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</si>
  <si>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</si>
  <si>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</si>
  <si>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</si>
  <si>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</si>
  <si>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</si>
  <si>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</si>
  <si>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</si>
  <si>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</si>
  <si>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</si>
  <si>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</si>
  <si>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</si>
  <si>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</si>
  <si>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</si>
  <si>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</si>
  <si>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</si>
  <si>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</si>
  <si>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</si>
  <si>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</si>
  <si>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</si>
  <si>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</si>
  <si>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</si>
  <si>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</si>
  <si>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</si>
  <si>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</si>
  <si>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</si>
  <si>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</si>
  <si>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</si>
  <si>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</si>
  <si>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</si>
  <si>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</si>
  <si>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</si>
  <si>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</si>
  <si>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</si>
  <si>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</si>
  <si>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</si>
  <si>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</si>
  <si>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</si>
  <si>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</si>
  <si>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</si>
  <si>
    <t>Резултати испита и поправног колоквијума  одржаног 19.04.2018</t>
  </si>
  <si>
    <t>274/12фр</t>
  </si>
  <si>
    <t>Вучковић Александар</t>
  </si>
  <si>
    <t>28</t>
  </si>
  <si>
    <t>52</t>
  </si>
  <si>
    <t>6</t>
  </si>
  <si>
    <t>Резултати испита и поправног колоквијума  одржаног 17.05.2018</t>
  </si>
  <si>
    <t>2013/000041</t>
  </si>
  <si>
    <t>Ракита Ања</t>
  </si>
  <si>
    <t>np</t>
  </si>
  <si>
    <t>84/11фр</t>
  </si>
  <si>
    <t>Бугарски Дубравка</t>
  </si>
  <si>
    <t>Резултати испита и поправног колоквијума  одржаног 10.09.2018</t>
  </si>
  <si>
    <t>137/2017</t>
  </si>
  <si>
    <t>Николић Урош</t>
  </si>
  <si>
    <t>Резултати испита и поправног колоквијума  одржаног 28.09.2018</t>
  </si>
  <si>
    <t>27/13fr</t>
  </si>
  <si>
    <t>Шашић Тамара</t>
  </si>
  <si>
    <t>184/13фр</t>
  </si>
  <si>
    <t>Младеновић Наташа</t>
  </si>
  <si>
    <t>Резултати испита и поправног колоквијума  одржаног 09.10.2018</t>
  </si>
  <si>
    <t>179/13фр</t>
  </si>
  <si>
    <t>Ранковић Никола</t>
  </si>
  <si>
    <t>2015/000066</t>
  </si>
  <si>
    <t>Лугоња Јована</t>
  </si>
  <si>
    <t>Резултати испита и поправног колоквијума  одржаног 19.10.2018</t>
  </si>
  <si>
    <t>2015/70</t>
  </si>
  <si>
    <t>Марчић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</si>
</sst>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1" workbookViewId="0">
      <pane ySplit="8" topLeftCell="A9" activePane="bottomLeft" state="frozen"/>
      <selection pane="bottomLeft" activeCell="J59" sqref="J5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>
        <v>28</v>
      </c>
      <c r="I26" s="9">
        <f>SUM(G26:H26)</f>
        <v>51</v>
      </c>
      <c r="J26" s="9">
        <v>6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218</v>
      </c>
      <c r="B42" s="8" t="s">
        <v>219</v>
      </c>
      <c r="C42" s="9"/>
      <c r="D42" s="9">
        <v>3</v>
      </c>
      <c r="E42" s="27">
        <v>8</v>
      </c>
      <c r="F42" s="27">
        <v>12</v>
      </c>
      <c r="G42" s="7">
        <f>SUM(D42:F42)</f>
        <v>23</v>
      </c>
      <c r="H42" s="9">
        <v>55</v>
      </c>
      <c r="I42" s="9">
        <f>SUM(G42:H42)</f>
        <v>78</v>
      </c>
      <c r="J42" s="9">
        <v>8</v>
      </c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131</v>
      </c>
      <c r="B54" s="8" t="s">
        <v>132</v>
      </c>
      <c r="C54" s="9">
        <v>5</v>
      </c>
      <c r="D54" s="9"/>
      <c r="E54" s="27">
        <v>8</v>
      </c>
      <c r="F54" s="27"/>
      <c r="G54" s="7">
        <f t="shared" si="0"/>
        <v>13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133</v>
      </c>
      <c r="B55" s="8" t="s">
        <v>134</v>
      </c>
      <c r="C55" s="9">
        <v>5</v>
      </c>
      <c r="D55" s="9"/>
      <c r="E55" s="27">
        <v>13</v>
      </c>
      <c r="F55" s="27"/>
      <c r="G55" s="7">
        <f t="shared" si="0"/>
        <v>18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137</v>
      </c>
      <c r="B56" s="8" t="s">
        <v>138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139</v>
      </c>
      <c r="B57" s="8" t="s">
        <v>140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141</v>
      </c>
      <c r="B58" s="8" t="s">
        <v>142</v>
      </c>
      <c r="C58" s="9">
        <v>5</v>
      </c>
      <c r="D58" s="9">
        <v>5</v>
      </c>
      <c r="E58" s="27">
        <v>12</v>
      </c>
      <c r="F58" s="27"/>
      <c r="G58" s="7">
        <f t="shared" si="0"/>
        <v>22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9" t="s">
        <v>199</v>
      </c>
      <c r="B59" s="9" t="s">
        <v>200</v>
      </c>
      <c r="C59" s="32">
        <v>5</v>
      </c>
      <c r="D59" s="32"/>
      <c r="E59" s="32">
        <v>11</v>
      </c>
      <c r="F59" s="28">
        <v>15</v>
      </c>
      <c r="G59" s="28">
        <f>SUM(C59:F59)</f>
        <v>31</v>
      </c>
      <c r="H59" s="28">
        <v>55</v>
      </c>
      <c r="I59" s="28">
        <f>SUM(G59:H59)</f>
        <v>86</v>
      </c>
      <c r="J59" s="28">
        <v>9</v>
      </c>
      <c r="K59" s="18"/>
      <c r="L59" s="18"/>
      <c r="M59" s="18"/>
      <c r="N59" s="18"/>
      <c r="O59" s="18"/>
      <c r="P59" s="18"/>
    </row>
    <row r="60" spans="1:16" x14ac:dyDescent="0.2">
      <c r="A60" s="8" t="s">
        <v>147</v>
      </c>
      <c r="B60" s="8" t="s">
        <v>148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149</v>
      </c>
      <c r="B61" s="8" t="s">
        <v>150</v>
      </c>
      <c r="C61" s="9">
        <v>5</v>
      </c>
      <c r="D61" s="9"/>
      <c r="E61" s="27">
        <v>9</v>
      </c>
      <c r="F61" s="27">
        <v>13</v>
      </c>
      <c r="G61" s="7">
        <f t="shared" si="0"/>
        <v>27</v>
      </c>
      <c r="H61" s="9"/>
      <c r="I61" s="9"/>
      <c r="J61" s="9"/>
    </row>
    <row r="62" spans="1:16" x14ac:dyDescent="0.2">
      <c r="A62" s="8" t="s">
        <v>151</v>
      </c>
      <c r="B62" s="8" t="s">
        <v>152</v>
      </c>
      <c r="C62" s="9">
        <v>5</v>
      </c>
      <c r="D62" s="9">
        <v>10</v>
      </c>
      <c r="E62" s="27">
        <v>12</v>
      </c>
      <c r="F62" s="27">
        <v>12</v>
      </c>
      <c r="G62" s="7">
        <f t="shared" si="0"/>
        <v>39</v>
      </c>
      <c r="H62" s="9"/>
      <c r="I62" s="9"/>
      <c r="J62" s="9"/>
    </row>
    <row r="63" spans="1:16" x14ac:dyDescent="0.2">
      <c r="A63" s="8" t="s">
        <v>153</v>
      </c>
      <c r="B63" s="8" t="s">
        <v>154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155</v>
      </c>
      <c r="B64" s="8" t="s">
        <v>156</v>
      </c>
      <c r="C64" s="9">
        <v>5</v>
      </c>
      <c r="D64" s="9">
        <v>10</v>
      </c>
      <c r="E64" s="27">
        <v>13</v>
      </c>
      <c r="F64" s="27">
        <v>8</v>
      </c>
      <c r="G64" s="7">
        <f t="shared" si="0"/>
        <v>36</v>
      </c>
      <c r="H64" s="9"/>
      <c r="I64" s="9"/>
      <c r="J64" s="9"/>
    </row>
    <row r="65" spans="1:10" x14ac:dyDescent="0.2">
      <c r="A65" s="8" t="s">
        <v>157</v>
      </c>
      <c r="B65" s="8" t="s">
        <v>158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159</v>
      </c>
      <c r="B66" s="8" t="s">
        <v>160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161</v>
      </c>
      <c r="B67" s="8" t="s">
        <v>162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163</v>
      </c>
      <c r="B68" s="8" t="s">
        <v>164</v>
      </c>
      <c r="C68" s="9">
        <v>5</v>
      </c>
      <c r="D68" s="9">
        <v>1</v>
      </c>
      <c r="E68" s="27">
        <v>12</v>
      </c>
      <c r="F68" s="27"/>
      <c r="G68" s="7">
        <f t="shared" si="0"/>
        <v>18</v>
      </c>
      <c r="H68" s="9"/>
      <c r="I68" s="9"/>
      <c r="J68" s="9"/>
    </row>
    <row r="69" spans="1:10" x14ac:dyDescent="0.2">
      <c r="A69" s="8" t="s">
        <v>165</v>
      </c>
      <c r="B69" s="8" t="s">
        <v>166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167</v>
      </c>
      <c r="B70" s="8" t="s">
        <v>168</v>
      </c>
      <c r="C70" s="9">
        <v>5</v>
      </c>
      <c r="D70" s="9"/>
      <c r="E70" s="27"/>
      <c r="F70" s="27"/>
      <c r="G70" s="7">
        <f t="shared" si="0"/>
        <v>5</v>
      </c>
      <c r="H70" s="9"/>
      <c r="I70" s="9"/>
      <c r="J70" s="9"/>
    </row>
    <row r="71" spans="1:10" x14ac:dyDescent="0.2">
      <c r="A71" s="8" t="s">
        <v>173</v>
      </c>
      <c r="B71" s="8" t="s">
        <v>174</v>
      </c>
      <c r="C71" s="9"/>
      <c r="D71" s="9"/>
      <c r="E71" s="27">
        <v>8</v>
      </c>
      <c r="F71" s="27">
        <v>15</v>
      </c>
      <c r="G71" s="7">
        <f t="shared" si="0"/>
        <v>23</v>
      </c>
      <c r="H71" s="9"/>
      <c r="I71" s="9"/>
      <c r="J71" s="9"/>
    </row>
    <row r="72" spans="1:10" x14ac:dyDescent="0.2">
      <c r="A72" s="33" t="s">
        <v>208</v>
      </c>
      <c r="B72" s="33" t="s">
        <v>209</v>
      </c>
      <c r="C72" s="9"/>
      <c r="D72" s="9"/>
      <c r="E72" s="27">
        <v>8</v>
      </c>
      <c r="F72" s="27">
        <v>10</v>
      </c>
      <c r="G72" s="9">
        <v>18</v>
      </c>
      <c r="H72" s="9"/>
      <c r="I72" s="9"/>
      <c r="J72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8" topLeftCell="A31" activePane="bottomLeft" state="frozen"/>
      <selection pane="bottomLeft" activeCell="J27" sqref="J27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/>
      <c r="I26" s="9"/>
      <c r="J26" s="9">
        <v>5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215</v>
      </c>
      <c r="B41" s="8" t="s">
        <v>216</v>
      </c>
      <c r="C41" s="9">
        <v>5</v>
      </c>
      <c r="D41" s="9">
        <v>2</v>
      </c>
      <c r="E41" s="27">
        <v>8</v>
      </c>
      <c r="F41" s="27">
        <v>8</v>
      </c>
      <c r="G41" s="7">
        <f t="shared" si="0"/>
        <v>23</v>
      </c>
      <c r="H41" s="9">
        <v>52</v>
      </c>
      <c r="I41" s="9">
        <f>SUM(G41:H41)</f>
        <v>75</v>
      </c>
      <c r="J41" s="9">
        <v>8</v>
      </c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>
        <v>38</v>
      </c>
      <c r="I54" s="9">
        <f>SUM(G54:H54)</f>
        <v>61</v>
      </c>
      <c r="J54" s="9">
        <v>7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213</v>
      </c>
      <c r="B59" s="8" t="s">
        <v>214</v>
      </c>
      <c r="C59" s="9">
        <v>5</v>
      </c>
      <c r="D59" s="9">
        <v>1</v>
      </c>
      <c r="E59" s="27">
        <v>13</v>
      </c>
      <c r="F59" s="27">
        <v>11</v>
      </c>
      <c r="G59" s="7">
        <f t="shared" si="0"/>
        <v>30</v>
      </c>
      <c r="H59" s="9">
        <v>34</v>
      </c>
      <c r="I59" s="9">
        <v>64</v>
      </c>
      <c r="J59" s="9">
        <v>7</v>
      </c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0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0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0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0"/>
        <v>23</v>
      </c>
      <c r="H73" s="9"/>
      <c r="I73" s="9"/>
      <c r="J73" s="9"/>
    </row>
    <row r="74" spans="1:10" x14ac:dyDescent="0.2">
      <c r="A74" s="33" t="s">
        <v>208</v>
      </c>
      <c r="B74" s="33" t="s">
        <v>209</v>
      </c>
      <c r="C74" s="9"/>
      <c r="D74" s="9"/>
      <c r="E74" s="27">
        <v>8</v>
      </c>
      <c r="F74" s="27">
        <v>10</v>
      </c>
      <c r="G74" s="9">
        <v>18</v>
      </c>
      <c r="H74" s="9"/>
      <c r="I74" s="9"/>
      <c r="J74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8" activePane="bottomLeft" state="frozen"/>
      <selection pane="bottomLeft" activeCell="J55" sqref="J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103</v>
      </c>
      <c r="B44" s="8" t="s">
        <v>104</v>
      </c>
      <c r="C44" s="9">
        <v>0</v>
      </c>
      <c r="D44" s="9">
        <v>5</v>
      </c>
      <c r="E44" s="27">
        <v>10</v>
      </c>
      <c r="F44" s="27">
        <v>8</v>
      </c>
      <c r="G44" s="7">
        <f t="shared" si="0"/>
        <v>23</v>
      </c>
      <c r="H44" s="9">
        <v>28</v>
      </c>
      <c r="I44" s="9">
        <f>SUM(G44:H44)</f>
        <v>51</v>
      </c>
      <c r="J44" s="9">
        <v>6</v>
      </c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12">
        <v>8</v>
      </c>
      <c r="F48" s="27"/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/>
      <c r="I54" s="9"/>
      <c r="J54" s="9">
        <v>5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141</v>
      </c>
      <c r="B59" s="8" t="s">
        <v>142</v>
      </c>
      <c r="C59" s="9">
        <v>5</v>
      </c>
      <c r="D59" s="9">
        <v>5</v>
      </c>
      <c r="E59" s="27">
        <v>12</v>
      </c>
      <c r="F59" s="27"/>
      <c r="G59" s="7">
        <f t="shared" si="0"/>
        <v>22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9" t="s">
        <v>199</v>
      </c>
      <c r="B60" s="9" t="s">
        <v>200</v>
      </c>
      <c r="C60" s="32">
        <v>5</v>
      </c>
      <c r="D60" s="32"/>
      <c r="E60" s="32">
        <v>11</v>
      </c>
      <c r="F60" s="28">
        <v>15</v>
      </c>
      <c r="G60" s="28">
        <f>SUM(C60:F60)</f>
        <v>31</v>
      </c>
      <c r="H60" s="28"/>
      <c r="I60" s="28"/>
      <c r="J60" s="28"/>
      <c r="K60" s="18"/>
      <c r="L60" s="18"/>
      <c r="M60" s="18"/>
      <c r="N60" s="18"/>
      <c r="O60" s="18"/>
      <c r="P60" s="18"/>
    </row>
    <row r="61" spans="1:16" x14ac:dyDescent="0.2">
      <c r="A61" s="8" t="s">
        <v>147</v>
      </c>
      <c r="B61" s="8" t="s">
        <v>148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149</v>
      </c>
      <c r="B62" s="8" t="s">
        <v>150</v>
      </c>
      <c r="C62" s="9">
        <v>5</v>
      </c>
      <c r="D62" s="9"/>
      <c r="E62" s="27">
        <v>9</v>
      </c>
      <c r="F62" s="27">
        <v>13</v>
      </c>
      <c r="G62" s="7">
        <f t="shared" si="0"/>
        <v>27</v>
      </c>
      <c r="H62" s="9"/>
      <c r="I62" s="9"/>
      <c r="J62" s="9"/>
    </row>
    <row r="63" spans="1:16" x14ac:dyDescent="0.2">
      <c r="A63" s="8" t="s">
        <v>151</v>
      </c>
      <c r="B63" s="8" t="s">
        <v>152</v>
      </c>
      <c r="C63" s="9">
        <v>5</v>
      </c>
      <c r="D63" s="9">
        <v>10</v>
      </c>
      <c r="E63" s="27">
        <v>12</v>
      </c>
      <c r="F63" s="27">
        <v>12</v>
      </c>
      <c r="G63" s="7">
        <f t="shared" si="0"/>
        <v>39</v>
      </c>
      <c r="H63" s="9"/>
      <c r="I63" s="9"/>
      <c r="J63" s="9"/>
    </row>
    <row r="64" spans="1:16" x14ac:dyDescent="0.2">
      <c r="A64" s="8" t="s">
        <v>153</v>
      </c>
      <c r="B64" s="8" t="s">
        <v>154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155</v>
      </c>
      <c r="B65" s="8" t="s">
        <v>156</v>
      </c>
      <c r="C65" s="9">
        <v>5</v>
      </c>
      <c r="D65" s="9">
        <v>10</v>
      </c>
      <c r="E65" s="27">
        <v>13</v>
      </c>
      <c r="F65" s="27">
        <v>8</v>
      </c>
      <c r="G65" s="7">
        <f t="shared" si="0"/>
        <v>36</v>
      </c>
      <c r="H65" s="9"/>
      <c r="I65" s="9"/>
      <c r="J65" s="9"/>
    </row>
    <row r="66" spans="1:10" x14ac:dyDescent="0.2">
      <c r="A66" s="8" t="s">
        <v>157</v>
      </c>
      <c r="B66" s="8" t="s">
        <v>158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159</v>
      </c>
      <c r="B67" s="8" t="s">
        <v>160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161</v>
      </c>
      <c r="B68" s="8" t="s">
        <v>162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163</v>
      </c>
      <c r="B69" s="8" t="s">
        <v>164</v>
      </c>
      <c r="C69" s="9">
        <v>5</v>
      </c>
      <c r="D69" s="9">
        <v>1</v>
      </c>
      <c r="E69" s="27">
        <v>12</v>
      </c>
      <c r="F69" s="27"/>
      <c r="G69" s="7">
        <f t="shared" si="0"/>
        <v>18</v>
      </c>
      <c r="H69" s="9"/>
      <c r="I69" s="9"/>
      <c r="J69" s="9"/>
    </row>
    <row r="70" spans="1:10" x14ac:dyDescent="0.2">
      <c r="A70" s="8" t="s">
        <v>165</v>
      </c>
      <c r="B70" s="8" t="s">
        <v>166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0" x14ac:dyDescent="0.2">
      <c r="A71" s="8" t="s">
        <v>167</v>
      </c>
      <c r="B71" s="8" t="s">
        <v>168</v>
      </c>
      <c r="C71" s="9">
        <v>5</v>
      </c>
      <c r="D71" s="9"/>
      <c r="E71" s="27"/>
      <c r="F71" s="27"/>
      <c r="G71" s="7">
        <f t="shared" si="0"/>
        <v>5</v>
      </c>
      <c r="H71" s="9"/>
      <c r="I71" s="9"/>
      <c r="J71" s="9"/>
    </row>
    <row r="72" spans="1:10" x14ac:dyDescent="0.2">
      <c r="A72" s="8" t="s">
        <v>173</v>
      </c>
      <c r="B72" s="8" t="s">
        <v>174</v>
      </c>
      <c r="C72" s="9"/>
      <c r="D72" s="9"/>
      <c r="E72" s="27">
        <v>8</v>
      </c>
      <c r="F72" s="27">
        <v>15</v>
      </c>
      <c r="G72" s="7">
        <f t="shared" ref="G72" si="1">C72+D72+E72+F72</f>
        <v>23</v>
      </c>
      <c r="H72" s="9"/>
      <c r="I72" s="9"/>
      <c r="J72" s="9"/>
    </row>
    <row r="73" spans="1:10" x14ac:dyDescent="0.2">
      <c r="A73" s="33" t="s">
        <v>208</v>
      </c>
      <c r="B73" s="33" t="s">
        <v>209</v>
      </c>
      <c r="C73" s="9"/>
      <c r="D73" s="9"/>
      <c r="E73" s="27">
        <v>8</v>
      </c>
      <c r="F73" s="12">
        <v>10</v>
      </c>
      <c r="G73" s="9">
        <v>18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6" activePane="bottomLeft" state="frozen"/>
      <selection pane="bottomLeft" activeCell="G55" sqref="G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68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66</v>
      </c>
      <c r="B30" s="8" t="s">
        <v>67</v>
      </c>
      <c r="C30" s="9">
        <v>5</v>
      </c>
      <c r="D30" s="9"/>
      <c r="E30" s="27">
        <v>11</v>
      </c>
      <c r="F30" s="27">
        <v>8</v>
      </c>
      <c r="G30" s="7">
        <f t="shared" si="0"/>
        <v>24</v>
      </c>
      <c r="H30" s="9">
        <v>29</v>
      </c>
      <c r="I30" s="9">
        <f>SUM(G30:H30)</f>
        <v>53</v>
      </c>
      <c r="J30" s="9">
        <v>6</v>
      </c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/>
      <c r="F31" s="27">
        <v>0</v>
      </c>
      <c r="G31" s="7">
        <f t="shared" si="0"/>
        <v>6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 t="s">
        <v>201</v>
      </c>
      <c r="F33" s="27">
        <v>2</v>
      </c>
      <c r="G33" s="7" t="e">
        <f t="shared" si="0"/>
        <v>#VALUE!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103</v>
      </c>
      <c r="B45" s="8" t="s">
        <v>104</v>
      </c>
      <c r="C45" s="9">
        <v>0</v>
      </c>
      <c r="D45" s="9"/>
      <c r="E45" s="27">
        <v>10</v>
      </c>
      <c r="F45" s="12">
        <v>8</v>
      </c>
      <c r="G45" s="7">
        <f t="shared" si="0"/>
        <v>18</v>
      </c>
      <c r="H45" s="9"/>
      <c r="I45" s="9"/>
      <c r="J45" s="9"/>
    </row>
    <row r="46" spans="1:10" x14ac:dyDescent="0.2">
      <c r="A46" s="8" t="s">
        <v>105</v>
      </c>
      <c r="B46" s="8" t="s">
        <v>106</v>
      </c>
      <c r="C46" s="9">
        <v>5</v>
      </c>
      <c r="D46" s="9">
        <v>10</v>
      </c>
      <c r="E46" s="27"/>
      <c r="F46" s="27"/>
      <c r="G46" s="7">
        <f t="shared" si="0"/>
        <v>15</v>
      </c>
      <c r="H46" s="9"/>
      <c r="I46" s="9"/>
      <c r="J46" s="9"/>
    </row>
    <row r="47" spans="1:10" x14ac:dyDescent="0.2">
      <c r="A47" s="8" t="s">
        <v>107</v>
      </c>
      <c r="B47" s="8" t="s">
        <v>108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113</v>
      </c>
      <c r="B48" s="8" t="s">
        <v>114</v>
      </c>
      <c r="C48" s="9">
        <v>5</v>
      </c>
      <c r="D48" s="9"/>
      <c r="E48" s="27">
        <v>11</v>
      </c>
      <c r="F48" s="27">
        <v>14</v>
      </c>
      <c r="G48" s="7">
        <f t="shared" si="0"/>
        <v>30</v>
      </c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205</v>
      </c>
      <c r="B52" s="8" t="s">
        <v>206</v>
      </c>
      <c r="C52" s="9"/>
      <c r="D52" s="9">
        <v>8</v>
      </c>
      <c r="E52" s="27">
        <v>15</v>
      </c>
      <c r="F52" s="27">
        <v>13</v>
      </c>
      <c r="G52" s="7">
        <f>SUM(D52:F52)</f>
        <v>36</v>
      </c>
      <c r="H52" s="9">
        <v>37</v>
      </c>
      <c r="I52" s="9">
        <f>SUM(G52:H52)</f>
        <v>73</v>
      </c>
      <c r="J52" s="9">
        <v>8</v>
      </c>
    </row>
    <row r="53" spans="1:16" x14ac:dyDescent="0.2">
      <c r="A53" s="8" t="s">
        <v>125</v>
      </c>
      <c r="B53" s="8" t="s">
        <v>126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</row>
    <row r="54" spans="1:16" x14ac:dyDescent="0.2">
      <c r="A54" s="8" t="s">
        <v>127</v>
      </c>
      <c r="B54" s="8" t="s">
        <v>128</v>
      </c>
      <c r="C54" s="9">
        <v>5</v>
      </c>
      <c r="D54" s="9">
        <v>10</v>
      </c>
      <c r="E54" s="27">
        <v>13</v>
      </c>
      <c r="F54" s="27">
        <v>13</v>
      </c>
      <c r="G54" s="7">
        <f t="shared" si="0"/>
        <v>41</v>
      </c>
      <c r="H54" s="9"/>
      <c r="I54" s="9"/>
      <c r="J54" s="9"/>
    </row>
    <row r="55" spans="1:16" x14ac:dyDescent="0.2">
      <c r="A55" s="8" t="s">
        <v>129</v>
      </c>
      <c r="B55" s="8" t="s">
        <v>130</v>
      </c>
      <c r="C55" s="9">
        <v>0</v>
      </c>
      <c r="D55" s="9">
        <v>2</v>
      </c>
      <c r="E55" s="27">
        <v>12</v>
      </c>
      <c r="F55" s="27">
        <v>9</v>
      </c>
      <c r="G55" s="7">
        <f t="shared" si="0"/>
        <v>23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131</v>
      </c>
      <c r="B56" s="8" t="s">
        <v>132</v>
      </c>
      <c r="C56" s="9">
        <v>5</v>
      </c>
      <c r="D56" s="9"/>
      <c r="E56" s="27">
        <v>8</v>
      </c>
      <c r="F56" s="27"/>
      <c r="G56" s="7">
        <f t="shared" si="0"/>
        <v>13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133</v>
      </c>
      <c r="B57" s="8" t="s">
        <v>134</v>
      </c>
      <c r="C57" s="9">
        <v>5</v>
      </c>
      <c r="D57" s="9"/>
      <c r="E57" s="27">
        <v>13</v>
      </c>
      <c r="F57" s="27"/>
      <c r="G57" s="7">
        <f t="shared" si="0"/>
        <v>18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137</v>
      </c>
      <c r="B58" s="8" t="s">
        <v>138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139</v>
      </c>
      <c r="B59" s="8" t="s">
        <v>140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ref="G69:G73" si="1">C69+D69+E69+F69</f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1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1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1"/>
        <v>23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8" topLeftCell="A39" activePane="bottomLeft" state="frozen"/>
      <selection pane="bottomLeft" activeCell="G5" sqref="G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198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/>
      <c r="E12" s="12" t="s">
        <v>190</v>
      </c>
      <c r="F12" s="27"/>
      <c r="G12" s="7"/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>
        <v>55</v>
      </c>
      <c r="I19" s="9">
        <f>SUM(G19:H19)</f>
        <v>90</v>
      </c>
      <c r="J19" s="9">
        <v>9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>
        <v>52</v>
      </c>
      <c r="I25" s="9">
        <f>SUM(G25:H25)</f>
        <v>79</v>
      </c>
      <c r="J25" s="9">
        <v>8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12">
        <v>8</v>
      </c>
      <c r="G28" s="7">
        <f t="shared" si="0"/>
        <v>17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>
        <v>55</v>
      </c>
      <c r="I35" s="13">
        <f>SUM(G35:H35)</f>
        <v>78</v>
      </c>
      <c r="J35" s="16">
        <v>8</v>
      </c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12" t="s">
        <v>201</v>
      </c>
      <c r="F37" s="27">
        <v>2</v>
      </c>
      <c r="G37" s="7" t="e">
        <f t="shared" si="0"/>
        <v>#VALUE!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6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6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111</v>
      </c>
      <c r="B52" s="8" t="s">
        <v>112</v>
      </c>
      <c r="C52" s="9">
        <v>0</v>
      </c>
      <c r="D52" s="9">
        <v>3</v>
      </c>
      <c r="E52" s="27">
        <v>11</v>
      </c>
      <c r="F52" s="27">
        <v>9</v>
      </c>
      <c r="G52" s="7">
        <f t="shared" si="0"/>
        <v>23</v>
      </c>
      <c r="H52" s="9">
        <v>28</v>
      </c>
      <c r="I52" s="9">
        <f>SUM(G52:H52)</f>
        <v>51</v>
      </c>
      <c r="J52" s="9">
        <v>6</v>
      </c>
    </row>
    <row r="53" spans="1:16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6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6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6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>
        <v>28</v>
      </c>
      <c r="I57" s="9">
        <f>SUM(G57:H57)</f>
        <v>57</v>
      </c>
      <c r="J57" s="9">
        <v>6</v>
      </c>
    </row>
    <row r="58" spans="1:16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6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  <c r="K61" s="18"/>
      <c r="L61" s="18"/>
      <c r="M61" s="18"/>
      <c r="N61" s="18"/>
      <c r="O61" s="18"/>
      <c r="P61" s="18"/>
    </row>
    <row r="62" spans="1:16" x14ac:dyDescent="0.2">
      <c r="A62" s="8" t="s">
        <v>133</v>
      </c>
      <c r="B62" s="8" t="s">
        <v>134</v>
      </c>
      <c r="C62" s="9">
        <v>5</v>
      </c>
      <c r="D62" s="9"/>
      <c r="E62" s="27">
        <v>13</v>
      </c>
      <c r="F62" s="27"/>
      <c r="G62" s="7">
        <f t="shared" si="0"/>
        <v>18</v>
      </c>
      <c r="H62" s="9"/>
      <c r="I62" s="9"/>
      <c r="J62" s="9"/>
      <c r="K62" s="18"/>
      <c r="L62" s="18"/>
      <c r="M62" s="18"/>
      <c r="N62" s="18"/>
      <c r="O62" s="18"/>
      <c r="P62" s="18"/>
    </row>
    <row r="63" spans="1:16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  <c r="K63" s="18"/>
      <c r="L63" s="18"/>
      <c r="M63" s="18"/>
      <c r="N63" s="18"/>
      <c r="O63" s="18"/>
      <c r="P63" s="18"/>
    </row>
    <row r="64" spans="1:16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  <c r="K64" s="18"/>
      <c r="L64" s="18"/>
      <c r="M64" s="18"/>
      <c r="N64" s="18"/>
      <c r="O64" s="18"/>
      <c r="P64" s="18"/>
    </row>
    <row r="65" spans="1:16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  <c r="K65" s="18"/>
      <c r="L65" s="18"/>
      <c r="M65" s="18"/>
      <c r="N65" s="18"/>
      <c r="O65" s="18"/>
      <c r="P65" s="18"/>
    </row>
    <row r="66" spans="1:16" x14ac:dyDescent="0.2">
      <c r="A66" s="9" t="s">
        <v>199</v>
      </c>
      <c r="B66" s="9" t="s">
        <v>200</v>
      </c>
      <c r="C66" s="32">
        <v>5</v>
      </c>
      <c r="D66" s="32"/>
      <c r="E66" s="32">
        <v>11</v>
      </c>
      <c r="F66" s="15">
        <v>15</v>
      </c>
      <c r="G66" s="28">
        <f>SUM(C66:F66)</f>
        <v>31</v>
      </c>
      <c r="H66" s="28"/>
      <c r="I66" s="28"/>
      <c r="J66" s="28"/>
      <c r="K66" s="18"/>
      <c r="L66" s="18"/>
      <c r="M66" s="18"/>
      <c r="N66" s="18"/>
      <c r="O66" s="18"/>
      <c r="P66" s="18"/>
    </row>
    <row r="67" spans="1:16" x14ac:dyDescent="0.2">
      <c r="A67" s="8" t="s">
        <v>147</v>
      </c>
      <c r="B67" s="8" t="s">
        <v>148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6" x14ac:dyDescent="0.2">
      <c r="A68" s="8" t="s">
        <v>149</v>
      </c>
      <c r="B68" s="8" t="s">
        <v>150</v>
      </c>
      <c r="C68" s="9">
        <v>5</v>
      </c>
      <c r="D68" s="9"/>
      <c r="E68" s="27">
        <v>9</v>
      </c>
      <c r="F68" s="27">
        <v>13</v>
      </c>
      <c r="G68" s="7">
        <f t="shared" si="0"/>
        <v>27</v>
      </c>
      <c r="H68" s="9"/>
      <c r="I68" s="9"/>
      <c r="J68" s="9"/>
    </row>
    <row r="69" spans="1:16" x14ac:dyDescent="0.2">
      <c r="A69" s="8" t="s">
        <v>151</v>
      </c>
      <c r="B69" s="8" t="s">
        <v>152</v>
      </c>
      <c r="C69" s="9">
        <v>5</v>
      </c>
      <c r="D69" s="9">
        <v>10</v>
      </c>
      <c r="E69" s="27">
        <v>12</v>
      </c>
      <c r="F69" s="27">
        <v>12</v>
      </c>
      <c r="G69" s="7">
        <f t="shared" si="0"/>
        <v>39</v>
      </c>
      <c r="H69" s="9"/>
      <c r="I69" s="9"/>
      <c r="J69" s="9"/>
    </row>
    <row r="70" spans="1:16" x14ac:dyDescent="0.2">
      <c r="A70" s="8" t="s">
        <v>153</v>
      </c>
      <c r="B70" s="8" t="s">
        <v>154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6" x14ac:dyDescent="0.2">
      <c r="A71" s="8" t="s">
        <v>155</v>
      </c>
      <c r="B71" s="8" t="s">
        <v>156</v>
      </c>
      <c r="C71" s="9">
        <v>5</v>
      </c>
      <c r="D71" s="9">
        <v>10</v>
      </c>
      <c r="E71" s="27">
        <v>13</v>
      </c>
      <c r="F71" s="27">
        <v>8</v>
      </c>
      <c r="G71" s="7">
        <f t="shared" si="0"/>
        <v>36</v>
      </c>
      <c r="H71" s="9"/>
      <c r="I71" s="9"/>
      <c r="J71" s="9"/>
    </row>
    <row r="72" spans="1:16" x14ac:dyDescent="0.2">
      <c r="A72" s="8" t="s">
        <v>157</v>
      </c>
      <c r="B72" s="8" t="s">
        <v>158</v>
      </c>
      <c r="C72" s="9">
        <v>0</v>
      </c>
      <c r="D72" s="9"/>
      <c r="E72" s="27"/>
      <c r="F72" s="27"/>
      <c r="G72" s="7">
        <f t="shared" si="0"/>
        <v>0</v>
      </c>
      <c r="H72" s="9"/>
      <c r="I72" s="9"/>
      <c r="J72" s="9"/>
    </row>
    <row r="73" spans="1:16" x14ac:dyDescent="0.2">
      <c r="A73" s="8" t="s">
        <v>159</v>
      </c>
      <c r="B73" s="8" t="s">
        <v>160</v>
      </c>
      <c r="C73" s="9">
        <v>0</v>
      </c>
      <c r="D73" s="9"/>
      <c r="E73" s="27"/>
      <c r="F73" s="27"/>
      <c r="G73" s="7">
        <f t="shared" si="0"/>
        <v>0</v>
      </c>
      <c r="H73" s="9"/>
      <c r="I73" s="9"/>
      <c r="J73" s="9"/>
    </row>
    <row r="74" spans="1:16" x14ac:dyDescent="0.2">
      <c r="A74" s="8" t="s">
        <v>161</v>
      </c>
      <c r="B74" s="8" t="s">
        <v>162</v>
      </c>
      <c r="C74" s="9">
        <v>0</v>
      </c>
      <c r="D74" s="9"/>
      <c r="E74" s="27"/>
      <c r="F74" s="27"/>
      <c r="G74" s="7">
        <f t="shared" ref="G74:G82" si="1">C74+D74+E74+F74</f>
        <v>0</v>
      </c>
      <c r="H74" s="9"/>
      <c r="I74" s="9"/>
      <c r="J74" s="9"/>
    </row>
    <row r="75" spans="1:16" x14ac:dyDescent="0.2">
      <c r="A75" s="8" t="s">
        <v>163</v>
      </c>
      <c r="B75" s="8" t="s">
        <v>164</v>
      </c>
      <c r="C75" s="9">
        <v>5</v>
      </c>
      <c r="D75" s="9">
        <v>1</v>
      </c>
      <c r="E75" s="27">
        <v>12</v>
      </c>
      <c r="F75" s="27"/>
      <c r="G75" s="7">
        <f t="shared" si="1"/>
        <v>18</v>
      </c>
      <c r="H75" s="9"/>
      <c r="I75" s="9"/>
      <c r="J75" s="9"/>
    </row>
    <row r="76" spans="1:16" x14ac:dyDescent="0.2">
      <c r="A76" s="8" t="s">
        <v>165</v>
      </c>
      <c r="B76" s="8" t="s">
        <v>166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6" x14ac:dyDescent="0.2">
      <c r="A77" s="8" t="s">
        <v>167</v>
      </c>
      <c r="B77" s="8" t="s">
        <v>168</v>
      </c>
      <c r="C77" s="9">
        <v>5</v>
      </c>
      <c r="D77" s="9"/>
      <c r="E77" s="27"/>
      <c r="F77" s="27"/>
      <c r="G77" s="7">
        <f t="shared" si="1"/>
        <v>5</v>
      </c>
      <c r="H77" s="9"/>
      <c r="I77" s="9"/>
      <c r="J77" s="9"/>
    </row>
    <row r="78" spans="1:16" x14ac:dyDescent="0.2">
      <c r="A78" s="8" t="s">
        <v>169</v>
      </c>
      <c r="B78" s="8" t="s">
        <v>170</v>
      </c>
      <c r="C78" s="9">
        <v>0</v>
      </c>
      <c r="D78" s="9">
        <v>3</v>
      </c>
      <c r="E78" s="27">
        <v>10</v>
      </c>
      <c r="F78" s="27">
        <v>10</v>
      </c>
      <c r="G78" s="7">
        <f t="shared" si="1"/>
        <v>23</v>
      </c>
      <c r="H78" s="9">
        <v>45</v>
      </c>
      <c r="I78" s="9">
        <f>SUM(G78:H78)</f>
        <v>68</v>
      </c>
      <c r="J78" s="9">
        <v>7</v>
      </c>
    </row>
    <row r="79" spans="1:16" x14ac:dyDescent="0.2">
      <c r="A79" s="8" t="s">
        <v>171</v>
      </c>
      <c r="B79" s="8" t="s">
        <v>172</v>
      </c>
      <c r="C79" s="9">
        <v>0</v>
      </c>
      <c r="D79" s="9"/>
      <c r="E79" s="12">
        <v>10</v>
      </c>
      <c r="F79" s="27">
        <v>8</v>
      </c>
      <c r="G79" s="7">
        <f t="shared" si="1"/>
        <v>18</v>
      </c>
      <c r="H79" s="9"/>
      <c r="I79" s="9"/>
      <c r="J79" s="9"/>
    </row>
    <row r="80" spans="1:16" x14ac:dyDescent="0.2">
      <c r="A80" s="8" t="s">
        <v>173</v>
      </c>
      <c r="B80" s="8" t="s">
        <v>174</v>
      </c>
      <c r="C80" s="9"/>
      <c r="D80" s="9"/>
      <c r="E80" s="27">
        <v>8</v>
      </c>
      <c r="F80" s="27">
        <v>15</v>
      </c>
      <c r="G80" s="7">
        <f t="shared" si="1"/>
        <v>23</v>
      </c>
      <c r="H80" s="9"/>
      <c r="I80" s="9"/>
      <c r="J80" s="9"/>
    </row>
    <row r="81" spans="1:10" x14ac:dyDescent="0.2">
      <c r="A81" s="8" t="s">
        <v>188</v>
      </c>
      <c r="B81" s="8" t="s">
        <v>189</v>
      </c>
      <c r="C81" s="9"/>
      <c r="D81" s="9">
        <v>2</v>
      </c>
      <c r="E81" s="27">
        <v>8</v>
      </c>
      <c r="F81" s="27">
        <v>13</v>
      </c>
      <c r="G81" s="7">
        <f t="shared" si="1"/>
        <v>23</v>
      </c>
      <c r="H81" s="9">
        <v>55</v>
      </c>
      <c r="I81" s="9">
        <f>SUM(G81:H81)</f>
        <v>78</v>
      </c>
      <c r="J81" s="9">
        <v>8</v>
      </c>
    </row>
    <row r="82" spans="1:10" x14ac:dyDescent="0.2">
      <c r="A82" s="8" t="s">
        <v>181</v>
      </c>
      <c r="B82" s="8" t="s">
        <v>182</v>
      </c>
      <c r="C82" s="9">
        <v>0</v>
      </c>
      <c r="D82" s="9">
        <v>6</v>
      </c>
      <c r="E82" s="27">
        <v>8</v>
      </c>
      <c r="F82" s="27">
        <v>9</v>
      </c>
      <c r="G82" s="7">
        <f t="shared" si="1"/>
        <v>23</v>
      </c>
      <c r="H82" s="9">
        <v>50</v>
      </c>
      <c r="I82" s="9">
        <f>SUM(G82:H82)</f>
        <v>73</v>
      </c>
      <c r="J82" s="9">
        <v>8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8" topLeftCell="A36" activePane="bottomLeft" state="frozen"/>
      <selection pane="bottomLeft" activeCell="I10" sqref="I1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 t="s">
        <v>195</v>
      </c>
      <c r="I9" s="3" t="s">
        <v>196</v>
      </c>
      <c r="J9" s="3" t="s">
        <v>197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12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>
        <v>5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>
        <v>5</v>
      </c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/>
      <c r="I35" s="13"/>
      <c r="J35" s="16"/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27"/>
      <c r="F37" s="27">
        <v>2</v>
      </c>
      <c r="G37" s="7">
        <f t="shared" si="0"/>
        <v>17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0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0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0" x14ac:dyDescent="0.2">
      <c r="A52" s="8" t="s">
        <v>111</v>
      </c>
      <c r="B52" s="8" t="s">
        <v>112</v>
      </c>
      <c r="C52" s="9">
        <v>0</v>
      </c>
      <c r="D52" s="9"/>
      <c r="E52" s="27">
        <v>11</v>
      </c>
      <c r="F52" s="27">
        <v>9</v>
      </c>
      <c r="G52" s="7">
        <f t="shared" si="0"/>
        <v>20</v>
      </c>
      <c r="H52" s="9"/>
      <c r="I52" s="9"/>
      <c r="J52" s="9"/>
    </row>
    <row r="53" spans="1:10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0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0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0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/>
      <c r="I57" s="9"/>
      <c r="J57" s="9"/>
    </row>
    <row r="58" spans="1:10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0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0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</row>
    <row r="61" spans="1:10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</row>
    <row r="62" spans="1:10" x14ac:dyDescent="0.2">
      <c r="A62" s="8" t="s">
        <v>133</v>
      </c>
      <c r="B62" s="8" t="s">
        <v>134</v>
      </c>
      <c r="C62" s="9">
        <v>5</v>
      </c>
      <c r="D62" s="9"/>
      <c r="E62" s="12">
        <v>13</v>
      </c>
      <c r="F62" s="27"/>
      <c r="G62" s="7">
        <f t="shared" si="0"/>
        <v>18</v>
      </c>
      <c r="H62" s="9"/>
      <c r="I62" s="9"/>
      <c r="J62" s="9"/>
    </row>
    <row r="63" spans="1:10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0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</row>
    <row r="66" spans="1:10" x14ac:dyDescent="0.2">
      <c r="A66" s="8" t="s">
        <v>147</v>
      </c>
      <c r="B66" s="8" t="s">
        <v>148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149</v>
      </c>
      <c r="B67" s="8" t="s">
        <v>150</v>
      </c>
      <c r="C67" s="9">
        <v>5</v>
      </c>
      <c r="D67" s="9"/>
      <c r="E67" s="27">
        <v>9</v>
      </c>
      <c r="F67" s="27">
        <v>13</v>
      </c>
      <c r="G67" s="7">
        <f t="shared" si="0"/>
        <v>27</v>
      </c>
      <c r="H67" s="9"/>
      <c r="I67" s="9"/>
      <c r="J67" s="9"/>
    </row>
    <row r="68" spans="1:10" x14ac:dyDescent="0.2">
      <c r="A68" s="8" t="s">
        <v>151</v>
      </c>
      <c r="B68" s="8" t="s">
        <v>152</v>
      </c>
      <c r="C68" s="9">
        <v>5</v>
      </c>
      <c r="D68" s="9">
        <v>10</v>
      </c>
      <c r="E68" s="27">
        <v>12</v>
      </c>
      <c r="F68" s="27">
        <v>12</v>
      </c>
      <c r="G68" s="7">
        <f t="shared" si="0"/>
        <v>39</v>
      </c>
      <c r="H68" s="9"/>
      <c r="I68" s="9"/>
      <c r="J68" s="9"/>
    </row>
    <row r="69" spans="1:10" x14ac:dyDescent="0.2">
      <c r="A69" s="8" t="s">
        <v>153</v>
      </c>
      <c r="B69" s="8" t="s">
        <v>154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155</v>
      </c>
      <c r="B70" s="8" t="s">
        <v>156</v>
      </c>
      <c r="C70" s="9">
        <v>5</v>
      </c>
      <c r="D70" s="9">
        <v>10</v>
      </c>
      <c r="E70" s="27">
        <v>13</v>
      </c>
      <c r="F70" s="27">
        <v>8</v>
      </c>
      <c r="G70" s="7">
        <f t="shared" ref="G70:G81" si="1">C70+D70+E70+F70</f>
        <v>36</v>
      </c>
      <c r="H70" s="9"/>
      <c r="I70" s="9"/>
      <c r="J70" s="9"/>
    </row>
    <row r="71" spans="1:10" x14ac:dyDescent="0.2">
      <c r="A71" s="8" t="s">
        <v>157</v>
      </c>
      <c r="B71" s="8" t="s">
        <v>158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159</v>
      </c>
      <c r="B72" s="8" t="s">
        <v>160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161</v>
      </c>
      <c r="B73" s="8" t="s">
        <v>162</v>
      </c>
      <c r="C73" s="9">
        <v>0</v>
      </c>
      <c r="D73" s="9"/>
      <c r="E73" s="27"/>
      <c r="F73" s="27"/>
      <c r="G73" s="7">
        <f t="shared" si="1"/>
        <v>0</v>
      </c>
      <c r="H73" s="9"/>
      <c r="I73" s="9"/>
      <c r="J73" s="9"/>
    </row>
    <row r="74" spans="1:10" x14ac:dyDescent="0.2">
      <c r="A74" s="8" t="s">
        <v>163</v>
      </c>
      <c r="B74" s="8" t="s">
        <v>164</v>
      </c>
      <c r="C74" s="9">
        <v>5</v>
      </c>
      <c r="D74" s="9">
        <v>1</v>
      </c>
      <c r="E74" s="27">
        <v>12</v>
      </c>
      <c r="F74" s="27"/>
      <c r="G74" s="7">
        <f t="shared" si="1"/>
        <v>18</v>
      </c>
      <c r="H74" s="9"/>
      <c r="I74" s="9"/>
      <c r="J74" s="9"/>
    </row>
    <row r="75" spans="1:10" x14ac:dyDescent="0.2">
      <c r="A75" s="8" t="s">
        <v>165</v>
      </c>
      <c r="B75" s="8" t="s">
        <v>166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167</v>
      </c>
      <c r="B76" s="8" t="s">
        <v>168</v>
      </c>
      <c r="C76" s="9">
        <v>5</v>
      </c>
      <c r="D76" s="9"/>
      <c r="E76" s="27"/>
      <c r="F76" s="27"/>
      <c r="G76" s="7">
        <f t="shared" si="1"/>
        <v>5</v>
      </c>
      <c r="H76" s="9"/>
      <c r="I76" s="9"/>
      <c r="J76" s="9"/>
    </row>
    <row r="77" spans="1:10" x14ac:dyDescent="0.2">
      <c r="A77" s="8" t="s">
        <v>169</v>
      </c>
      <c r="B77" s="8" t="s">
        <v>170</v>
      </c>
      <c r="C77" s="9">
        <v>0</v>
      </c>
      <c r="D77" s="9"/>
      <c r="E77" s="12">
        <v>10</v>
      </c>
      <c r="F77" s="27">
        <v>10</v>
      </c>
      <c r="G77" s="7">
        <f t="shared" si="1"/>
        <v>20</v>
      </c>
      <c r="H77" s="9"/>
      <c r="I77" s="9"/>
      <c r="J77" s="9"/>
    </row>
    <row r="78" spans="1:10" x14ac:dyDescent="0.2">
      <c r="A78" s="8" t="s">
        <v>171</v>
      </c>
      <c r="B78" s="8" t="s">
        <v>172</v>
      </c>
      <c r="C78" s="9">
        <v>0</v>
      </c>
      <c r="D78" s="9"/>
      <c r="E78" s="27" t="s">
        <v>190</v>
      </c>
      <c r="F78" s="27">
        <v>8</v>
      </c>
      <c r="G78" s="7" t="e">
        <f t="shared" si="1"/>
        <v>#VALUE!</v>
      </c>
      <c r="H78" s="9"/>
      <c r="I78" s="9"/>
      <c r="J78" s="9"/>
    </row>
    <row r="79" spans="1:10" x14ac:dyDescent="0.2">
      <c r="A79" s="8" t="s">
        <v>173</v>
      </c>
      <c r="B79" s="8" t="s">
        <v>174</v>
      </c>
      <c r="C79" s="9"/>
      <c r="D79" s="9"/>
      <c r="E79" s="27">
        <v>8</v>
      </c>
      <c r="F79" s="27">
        <v>15</v>
      </c>
      <c r="G79" s="7">
        <f t="shared" si="1"/>
        <v>23</v>
      </c>
      <c r="H79" s="9"/>
      <c r="I79" s="9"/>
      <c r="J79" s="9"/>
    </row>
    <row r="80" spans="1:10" x14ac:dyDescent="0.2">
      <c r="A80" s="8" t="s">
        <v>188</v>
      </c>
      <c r="B80" s="8" t="s">
        <v>189</v>
      </c>
      <c r="C80" s="9"/>
      <c r="D80" s="9"/>
      <c r="E80" s="27">
        <v>8</v>
      </c>
      <c r="F80" s="12">
        <v>13</v>
      </c>
      <c r="G80" s="7">
        <f t="shared" si="1"/>
        <v>21</v>
      </c>
      <c r="H80" s="9"/>
      <c r="I80" s="9"/>
      <c r="J80" s="9"/>
    </row>
    <row r="81" spans="1:10" x14ac:dyDescent="0.2">
      <c r="A81" s="8" t="s">
        <v>181</v>
      </c>
      <c r="B81" s="8" t="s">
        <v>182</v>
      </c>
      <c r="C81" s="9">
        <v>0</v>
      </c>
      <c r="D81" s="9">
        <v>6</v>
      </c>
      <c r="E81" s="27">
        <v>8</v>
      </c>
      <c r="F81" s="27">
        <v>9</v>
      </c>
      <c r="G81" s="7">
        <f t="shared" si="1"/>
        <v>23</v>
      </c>
      <c r="H81" s="9"/>
      <c r="I81" s="9"/>
      <c r="J81" s="9">
        <v>5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8" topLeftCell="A9" activePane="bottomLeft" state="frozen"/>
      <selection pane="bottomLeft" activeCell="B26" sqref="B26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 x14ac:dyDescent="0.2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 x14ac:dyDescent="0.2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 x14ac:dyDescent="0.2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 x14ac:dyDescent="0.2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 x14ac:dyDescent="0.2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 x14ac:dyDescent="0.2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 x14ac:dyDescent="0.2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 x14ac:dyDescent="0.2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 x14ac:dyDescent="0.2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 x14ac:dyDescent="0.2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 x14ac:dyDescent="0.2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 x14ac:dyDescent="0.2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6" si="1">C70+D70+E70+F70</f>
        <v>27</v>
      </c>
      <c r="H70" s="9"/>
      <c r="I70" s="9"/>
      <c r="J70" s="9"/>
    </row>
    <row r="71" spans="1:10" x14ac:dyDescent="0.2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 x14ac:dyDescent="0.2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 x14ac:dyDescent="0.2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 x14ac:dyDescent="0.2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 x14ac:dyDescent="0.2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 x14ac:dyDescent="0.2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 x14ac:dyDescent="0.2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 x14ac:dyDescent="0.2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 x14ac:dyDescent="0.2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 x14ac:dyDescent="0.2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 x14ac:dyDescent="0.2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 x14ac:dyDescent="0.2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 x14ac:dyDescent="0.2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 x14ac:dyDescent="0.2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 x14ac:dyDescent="0.2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 x14ac:dyDescent="0.2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 x14ac:dyDescent="0.2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 x14ac:dyDescent="0.2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 x14ac:dyDescent="0.2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 x14ac:dyDescent="0.2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 x14ac:dyDescent="0.2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 x14ac:dyDescent="0.2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 x14ac:dyDescent="0.2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 x14ac:dyDescent="0.2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 x14ac:dyDescent="0.2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 x14ac:dyDescent="0.2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 x14ac:dyDescent="0.2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 x14ac:dyDescent="0.2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 x14ac:dyDescent="0.2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 x14ac:dyDescent="0.2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 x14ac:dyDescent="0.2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 x14ac:dyDescent="0.2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 x14ac:dyDescent="0.2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 x14ac:dyDescent="0.2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 x14ac:dyDescent="0.2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 x14ac:dyDescent="0.2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 x14ac:dyDescent="0.2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 x14ac:dyDescent="0.2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 x14ac:dyDescent="0.2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 x14ac:dyDescent="0.2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 x14ac:dyDescent="0.2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 x14ac:dyDescent="0.2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 x14ac:dyDescent="0.2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 x14ac:dyDescent="0.2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 x14ac:dyDescent="0.2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 x14ac:dyDescent="0.2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 x14ac:dyDescent="0.2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 x14ac:dyDescent="0.2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 x14ac:dyDescent="0.2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 x14ac:dyDescent="0.2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 x14ac:dyDescent="0.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 x14ac:dyDescent="0.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 x14ac:dyDescent="0.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 x14ac:dyDescent="0.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 x14ac:dyDescent="0.2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 x14ac:dyDescent="0.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 x14ac:dyDescent="0.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 x14ac:dyDescent="0.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 x14ac:dyDescent="0.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 x14ac:dyDescent="0.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 x14ac:dyDescent="0.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 x14ac:dyDescent="0.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 x14ac:dyDescent="0.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 x14ac:dyDescent="0.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 x14ac:dyDescent="0.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 x14ac:dyDescent="0.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 x14ac:dyDescent="0.2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 x14ac:dyDescent="0.2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 x14ac:dyDescent="0.2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 x14ac:dyDescent="0.2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 x14ac:dyDescent="0.2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 x14ac:dyDescent="0.2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 x14ac:dyDescent="0.2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 x14ac:dyDescent="0.2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 x14ac:dyDescent="0.2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 x14ac:dyDescent="0.2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 x14ac:dyDescent="0.2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 x14ac:dyDescent="0.2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 x14ac:dyDescent="0.2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 x14ac:dyDescent="0.2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 x14ac:dyDescent="0.2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 x14ac:dyDescent="0.2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 x14ac:dyDescent="0.2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 x14ac:dyDescent="0.2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 x14ac:dyDescent="0.2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 x14ac:dyDescent="0.2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 x14ac:dyDescent="0.2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 x14ac:dyDescent="0.2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 x14ac:dyDescent="0.2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 x14ac:dyDescent="0.2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 x14ac:dyDescent="0.2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 x14ac:dyDescent="0.2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 x14ac:dyDescent="0.2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 x14ac:dyDescent="0.2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 x14ac:dyDescent="0.2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 x14ac:dyDescent="0.2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 x14ac:dyDescent="0.2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 x14ac:dyDescent="0.2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 x14ac:dyDescent="0.2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 x14ac:dyDescent="0.2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 x14ac:dyDescent="0.2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 x14ac:dyDescent="0.2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 x14ac:dyDescent="0.2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 x14ac:dyDescent="0.2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 x14ac:dyDescent="0.2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 x14ac:dyDescent="0.2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 x14ac:dyDescent="0.2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 x14ac:dyDescent="0.2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 x14ac:dyDescent="0.2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 x14ac:dyDescent="0.2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19.10.2018</vt:lpstr>
      <vt:lpstr>09.10.2018</vt:lpstr>
      <vt:lpstr>28.09.2018</vt:lpstr>
      <vt:lpstr>10.09.2018.</vt:lpstr>
      <vt:lpstr>17.05.2018</vt:lpstr>
      <vt:lpstr>19.4.2018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2018-10-20T08:54:07Z</dcterms:modified>
</cp:coreProperties>
</file>