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spisak_studenata_1-18Z-PPIN" sheetId="1" r:id="rId1"/>
  </sheets>
  <calcPr calcId="124519"/>
</workbook>
</file>

<file path=xl/calcChain.xml><?xml version="1.0" encoding="utf-8"?>
<calcChain xmlns="http://schemas.openxmlformats.org/spreadsheetml/2006/main">
  <c r="E13" i="1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</calcChain>
</file>

<file path=xl/sharedStrings.xml><?xml version="1.0" encoding="utf-8"?>
<sst xmlns="http://schemas.openxmlformats.org/spreadsheetml/2006/main" count="60" uniqueCount="60">
  <si>
    <t>Број индекса</t>
  </si>
  <si>
    <t>Презиме и име</t>
  </si>
  <si>
    <t>2018/004024</t>
  </si>
  <si>
    <t>Марић Неда</t>
  </si>
  <si>
    <t>2018/004021</t>
  </si>
  <si>
    <t>Стојановић Коста</t>
  </si>
  <si>
    <t>2018/004022</t>
  </si>
  <si>
    <t>Суботић Кристина</t>
  </si>
  <si>
    <t>2018/004020</t>
  </si>
  <si>
    <t>Тубић Зорана</t>
  </si>
  <si>
    <t>2018/004023</t>
  </si>
  <si>
    <t>Кардош Милан</t>
  </si>
  <si>
    <t>2018/004001</t>
  </si>
  <si>
    <t>Резнић Кристијан</t>
  </si>
  <si>
    <t>2018/004008</t>
  </si>
  <si>
    <t>Ђуричин Душан</t>
  </si>
  <si>
    <t>2018/004017</t>
  </si>
  <si>
    <t>Јанковић Милица</t>
  </si>
  <si>
    <t>2018/004014</t>
  </si>
  <si>
    <t>Станковић Милан</t>
  </si>
  <si>
    <t>2018/004015</t>
  </si>
  <si>
    <t>Стоиљковић Зорана</t>
  </si>
  <si>
    <t>2018/004009</t>
  </si>
  <si>
    <t>Шаркези Себастијан</t>
  </si>
  <si>
    <t>2018/004019</t>
  </si>
  <si>
    <t>Ђурђев Жарко</t>
  </si>
  <si>
    <t>2018/004010</t>
  </si>
  <si>
    <t>Марковић Милица</t>
  </si>
  <si>
    <t>2018/004016</t>
  </si>
  <si>
    <t>Сегеди Милош</t>
  </si>
  <si>
    <t>2018/004018</t>
  </si>
  <si>
    <t>Божичић Милош</t>
  </si>
  <si>
    <t>2018/004007</t>
  </si>
  <si>
    <t>Стајић Иван</t>
  </si>
  <si>
    <t>2018/004011</t>
  </si>
  <si>
    <t>Гњатовић Данијел</t>
  </si>
  <si>
    <t>2018/004004</t>
  </si>
  <si>
    <t>Јовичић Предраг</t>
  </si>
  <si>
    <t>2018/004012</t>
  </si>
  <si>
    <t>Симин Страхиња</t>
  </si>
  <si>
    <t>2018/004002</t>
  </si>
  <si>
    <t>Станишљевић Никола</t>
  </si>
  <si>
    <t>2018/004013</t>
  </si>
  <si>
    <t>Черевицки Александар</t>
  </si>
  <si>
    <t>2018/004003</t>
  </si>
  <si>
    <t>Гаврић Милош</t>
  </si>
  <si>
    <t>2018/004005</t>
  </si>
  <si>
    <t>Цвијановић Драгослав</t>
  </si>
  <si>
    <t>2018/004006</t>
  </si>
  <si>
    <t>Пашалић Вања</t>
  </si>
  <si>
    <t>Присуство</t>
  </si>
  <si>
    <t>Колоквијум</t>
  </si>
  <si>
    <t>Завршни испит</t>
  </si>
  <si>
    <t>Оцена</t>
  </si>
  <si>
    <t>Укупан број поена</t>
  </si>
  <si>
    <t>Предиспитни поени</t>
  </si>
  <si>
    <t>Испит је положен ако се на завршном испиту освоји бар 33 поена</t>
  </si>
  <si>
    <t>Право изласка на завршни испит имају студенти са освојених бар 18 предиспитних поена</t>
  </si>
  <si>
    <t>РЕЗУЛТАТИ ЗАВРШНОГ ИСПИТА  ИЗ МАТЕМАТИКЕ ОДРЖАНОГ 18.09.2019.</t>
  </si>
  <si>
    <t>Увид у радове и упис оцена: среда 25.09.2019., од 12:00 до 13:00 у лабораторији 3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</si>
</sst>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b/>
      <sz val="14"/>
      <color rgb="FFFF0000"/>
      <name val="Arial"/>
      <family val="2"/>
    </font>
    <font>
      <b/>
      <sz val="16"/>
      <color theme="3" tint="0.39997558519241921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0" xfId="0" applyNumberFormat="1" applyFont="1"/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/>
    <xf numFmtId="49" fontId="4" fillId="0" borderId="3" xfId="0" applyNumberFormat="1" applyFont="1" applyBorder="1" applyAlignment="1"/>
    <xf numFmtId="0" fontId="4" fillId="0" borderId="2" xfId="0" applyFont="1" applyBorder="1" applyAlignment="1">
      <alignment horizontal="center"/>
    </xf>
    <xf numFmtId="49" fontId="4" fillId="0" borderId="1" xfId="0" applyNumberFormat="1" applyFont="1" applyBorder="1" applyAlignment="1"/>
    <xf numFmtId="49" fontId="4" fillId="0" borderId="4" xfId="0" applyNumberFormat="1" applyFont="1" applyBorder="1" applyAlignment="1"/>
    <xf numFmtId="0" fontId="4" fillId="0" borderId="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/>
    <xf numFmtId="49" fontId="4" fillId="0" borderId="10" xfId="0" applyNumberFormat="1" applyFont="1" applyBorder="1" applyAlignment="1"/>
    <xf numFmtId="0" fontId="4" fillId="0" borderId="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relative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center" textRotation="0" wrapText="1" indent="0" relative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2:H36" totalsRowShown="0" headerRowDxfId="11" dataDxfId="9" headerRowBorderDxfId="10" tableBorderDxfId="8">
  <autoFilter ref="A12:H36"/>
  <tableColumns count="8">
    <tableColumn id="1" name="Презиме и име" dataDxfId="7"/>
    <tableColumn id="2" name="Број индекса" dataDxfId="6"/>
    <tableColumn id="3" name="Присуство" dataDxfId="5"/>
    <tableColumn id="4" name="Колоквијум" dataDxfId="4"/>
    <tableColumn id="5" name="Предиспитни поени" dataDxfId="3">
      <calculatedColumnFormula>SUM(Table2[[#This Row],[Присуство]:[Колоквијум]])</calculatedColumnFormula>
    </tableColumn>
    <tableColumn id="6" name="Завршни испит" dataDxfId="2"/>
    <tableColumn id="7" name="Укупан број поена" dataDxfId="1">
      <calculatedColumnFormula>SUM(Table2[[#This Row],[Предиспитни поени]:[Завршни испит]])</calculatedColumnFormula>
    </tableColumn>
    <tableColumn id="8" name="Оцен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6"/>
  <sheetViews>
    <sheetView tabSelected="1" workbookViewId="0">
      <selection activeCell="M1" sqref="M1"/>
    </sheetView>
  </sheetViews>
  <sheetFormatPr defaultRowHeight="12.75"/>
  <cols>
    <col min="1" max="1" width="26" bestFit="1" customWidth="1"/>
    <col min="2" max="2" width="17.5703125" customWidth="1"/>
    <col min="3" max="3" width="14.28515625" customWidth="1"/>
    <col min="4" max="4" width="15.28515625" customWidth="1"/>
    <col min="5" max="5" width="17.7109375" customWidth="1"/>
    <col min="6" max="6" width="15.42578125" customWidth="1"/>
    <col min="7" max="7" width="16.5703125" customWidth="1"/>
    <col min="8" max="8" width="13.5703125" customWidth="1"/>
    <col min="10" max="10" width="21.42578125" bestFit="1" customWidth="1"/>
  </cols>
  <sheetData>
    <row r="3" spans="1:9" ht="55.5" customHeight="1">
      <c r="A3" s="23" t="s">
        <v>58</v>
      </c>
      <c r="B3" s="24"/>
      <c r="C3" s="24"/>
      <c r="D3" s="24"/>
      <c r="E3" s="24"/>
      <c r="F3" s="24"/>
      <c r="G3" s="24"/>
      <c r="H3" s="24"/>
      <c r="I3" s="24"/>
    </row>
    <row r="4" spans="1:9" ht="15" customHeight="1">
      <c r="A4" s="15"/>
      <c r="B4" s="16"/>
      <c r="C4" s="16"/>
      <c r="D4" s="16"/>
      <c r="E4" s="16"/>
      <c r="F4" s="16"/>
      <c r="G4" s="16"/>
      <c r="H4" s="16"/>
      <c r="I4" s="16"/>
    </row>
    <row r="5" spans="1:9" ht="25.5" customHeight="1">
      <c r="A5" s="26" t="s">
        <v>59</v>
      </c>
      <c r="B5" s="26"/>
      <c r="C5" s="26"/>
      <c r="D5" s="26"/>
      <c r="E5" s="26"/>
      <c r="F5" s="26"/>
      <c r="G5" s="26"/>
      <c r="H5" s="26"/>
      <c r="I5" s="17"/>
    </row>
    <row r="6" spans="1:9" ht="17.25" customHeight="1">
      <c r="A6" s="21"/>
      <c r="B6" s="21"/>
      <c r="C6" s="21"/>
      <c r="D6" s="21"/>
      <c r="E6" s="21"/>
      <c r="F6" s="21"/>
      <c r="G6" s="21"/>
      <c r="H6" s="21"/>
      <c r="I6" s="17"/>
    </row>
    <row r="7" spans="1:9" ht="18">
      <c r="A7" s="25" t="s">
        <v>56</v>
      </c>
      <c r="B7" s="25"/>
      <c r="C7" s="25"/>
      <c r="D7" s="25"/>
      <c r="E7" s="25"/>
      <c r="F7" s="25"/>
      <c r="G7" s="25"/>
      <c r="H7" s="25"/>
    </row>
    <row r="8" spans="1:9" ht="18">
      <c r="A8" s="25" t="s">
        <v>57</v>
      </c>
      <c r="B8" s="25"/>
      <c r="C8" s="25"/>
      <c r="D8" s="25"/>
      <c r="E8" s="25"/>
      <c r="F8" s="25"/>
      <c r="G8" s="25"/>
      <c r="H8" s="25"/>
      <c r="I8" s="25"/>
    </row>
    <row r="10" spans="1:9" ht="18">
      <c r="A10" s="2"/>
      <c r="B10" s="2"/>
      <c r="C10" s="2"/>
      <c r="D10" s="2"/>
      <c r="E10" s="2"/>
      <c r="F10" s="2"/>
      <c r="G10" s="2"/>
      <c r="H10" s="2"/>
      <c r="I10" s="2"/>
    </row>
    <row r="12" spans="1:9" s="1" customFormat="1" ht="42" customHeight="1" thickBot="1">
      <c r="A12" s="9" t="s">
        <v>1</v>
      </c>
      <c r="B12" s="9" t="s">
        <v>0</v>
      </c>
      <c r="C12" s="9" t="s">
        <v>50</v>
      </c>
      <c r="D12" s="9" t="s">
        <v>51</v>
      </c>
      <c r="E12" s="10" t="s">
        <v>55</v>
      </c>
      <c r="F12" s="10" t="s">
        <v>52</v>
      </c>
      <c r="G12" s="10" t="s">
        <v>54</v>
      </c>
      <c r="H12" s="11" t="s">
        <v>53</v>
      </c>
    </row>
    <row r="13" spans="1:9" ht="15">
      <c r="A13" s="3" t="s">
        <v>31</v>
      </c>
      <c r="B13" s="4" t="s">
        <v>30</v>
      </c>
      <c r="C13" s="5"/>
      <c r="D13" s="5">
        <v>0</v>
      </c>
      <c r="E13" s="5">
        <f>SUM(Table2[[#This Row],[Присуство]:[Колоквијум]])</f>
        <v>0</v>
      </c>
      <c r="F13" s="5"/>
      <c r="G13" s="18">
        <f>SUM(Table2[[#This Row],[Предиспитни поени]:[Завршни испит]])</f>
        <v>0</v>
      </c>
      <c r="H13" s="27"/>
    </row>
    <row r="14" spans="1:9" ht="15">
      <c r="A14" s="6" t="s">
        <v>45</v>
      </c>
      <c r="B14" s="7" t="s">
        <v>44</v>
      </c>
      <c r="C14" s="8"/>
      <c r="D14" s="8">
        <v>16</v>
      </c>
      <c r="E14" s="8">
        <f>SUM(Table2[[#This Row],[Присуство]:[Колоквијум]])</f>
        <v>16</v>
      </c>
      <c r="F14" s="8">
        <v>0</v>
      </c>
      <c r="G14" s="19">
        <f>SUM(Table2[[#This Row],[Предиспитни поени]:[Завршни испит]])</f>
        <v>16</v>
      </c>
      <c r="H14" s="28">
        <v>5</v>
      </c>
    </row>
    <row r="15" spans="1:9" ht="15">
      <c r="A15" s="6" t="s">
        <v>35</v>
      </c>
      <c r="B15" s="7" t="s">
        <v>34</v>
      </c>
      <c r="C15" s="8">
        <v>5</v>
      </c>
      <c r="D15" s="8">
        <v>29</v>
      </c>
      <c r="E15" s="8">
        <f>SUM(Table2[[#This Row],[Присуство]:[Колоквијум]])</f>
        <v>34</v>
      </c>
      <c r="F15" s="8">
        <v>33</v>
      </c>
      <c r="G15" s="19">
        <f>SUM(Table2[[#This Row],[Предиспитни поени]:[Завршни испит]])</f>
        <v>67</v>
      </c>
      <c r="H15" s="28">
        <v>7</v>
      </c>
    </row>
    <row r="16" spans="1:9" ht="15">
      <c r="A16" s="6" t="s">
        <v>25</v>
      </c>
      <c r="B16" s="7" t="s">
        <v>24</v>
      </c>
      <c r="C16" s="8"/>
      <c r="D16" s="8">
        <v>30</v>
      </c>
      <c r="E16" s="8">
        <f>SUM(Table2[[#This Row],[Присуство]:[Колоквијум]])</f>
        <v>30</v>
      </c>
      <c r="F16" s="8">
        <v>51</v>
      </c>
      <c r="G16" s="19">
        <f>SUM(Table2[[#This Row],[Предиспитни поени]:[Завршни испит]])</f>
        <v>81</v>
      </c>
      <c r="H16" s="28">
        <v>9</v>
      </c>
    </row>
    <row r="17" spans="1:8" ht="15">
      <c r="A17" s="6" t="s">
        <v>15</v>
      </c>
      <c r="B17" s="7" t="s">
        <v>14</v>
      </c>
      <c r="C17" s="8">
        <v>5</v>
      </c>
      <c r="D17" s="8">
        <v>16</v>
      </c>
      <c r="E17" s="8">
        <f>SUM(Table2[[#This Row],[Присуство]:[Колоквијум]])</f>
        <v>21</v>
      </c>
      <c r="F17" s="8">
        <v>34</v>
      </c>
      <c r="G17" s="19">
        <f>SUM(Table2[[#This Row],[Предиспитни поени]:[Завршни испит]])</f>
        <v>55</v>
      </c>
      <c r="H17" s="28">
        <v>6</v>
      </c>
    </row>
    <row r="18" spans="1:8" ht="15">
      <c r="A18" s="6" t="s">
        <v>17</v>
      </c>
      <c r="B18" s="7" t="s">
        <v>16</v>
      </c>
      <c r="C18" s="8">
        <v>5</v>
      </c>
      <c r="D18" s="8">
        <v>29</v>
      </c>
      <c r="E18" s="8">
        <f>SUM(Table2[[#This Row],[Присуство]:[Колоквијум]])</f>
        <v>34</v>
      </c>
      <c r="F18" s="8">
        <v>48</v>
      </c>
      <c r="G18" s="19">
        <f>SUM(Table2[[#This Row],[Предиспитни поени]:[Завршни испит]])</f>
        <v>82</v>
      </c>
      <c r="H18" s="28">
        <v>9</v>
      </c>
    </row>
    <row r="19" spans="1:8" ht="15">
      <c r="A19" s="6" t="s">
        <v>37</v>
      </c>
      <c r="B19" s="7" t="s">
        <v>36</v>
      </c>
      <c r="C19" s="8"/>
      <c r="D19" s="8">
        <v>5</v>
      </c>
      <c r="E19" s="8">
        <f>SUM(Table2[[#This Row],[Присуство]:[Колоквијум]])</f>
        <v>5</v>
      </c>
      <c r="F19" s="8"/>
      <c r="G19" s="19">
        <f>SUM(Table2[[#This Row],[Предиспитни поени]:[Завршни испит]])</f>
        <v>5</v>
      </c>
      <c r="H19" s="28"/>
    </row>
    <row r="20" spans="1:8" ht="15">
      <c r="A20" s="6" t="s">
        <v>11</v>
      </c>
      <c r="B20" s="7" t="s">
        <v>10</v>
      </c>
      <c r="C20" s="8"/>
      <c r="D20" s="8">
        <v>20</v>
      </c>
      <c r="E20" s="8">
        <f>SUM(Table2[[#This Row],[Присуство]:[Колоквијум]])</f>
        <v>20</v>
      </c>
      <c r="F20" s="8">
        <v>3</v>
      </c>
      <c r="G20" s="19">
        <f>SUM(Table2[[#This Row],[Предиспитни поени]:[Завршни испит]])</f>
        <v>23</v>
      </c>
      <c r="H20" s="28">
        <v>5</v>
      </c>
    </row>
    <row r="21" spans="1:8" ht="15">
      <c r="A21" s="6" t="s">
        <v>3</v>
      </c>
      <c r="B21" s="7" t="s">
        <v>2</v>
      </c>
      <c r="C21" s="8"/>
      <c r="D21" s="8">
        <v>18</v>
      </c>
      <c r="E21" s="8">
        <f>SUM(Table2[[#This Row],[Присуство]:[Колоквијум]])</f>
        <v>18</v>
      </c>
      <c r="F21" s="8">
        <v>15</v>
      </c>
      <c r="G21" s="19">
        <f>SUM(Table2[[#This Row],[Предиспитни поени]:[Завршни испит]])</f>
        <v>33</v>
      </c>
      <c r="H21" s="22">
        <v>5</v>
      </c>
    </row>
    <row r="22" spans="1:8" ht="15">
      <c r="A22" s="6" t="s">
        <v>27</v>
      </c>
      <c r="B22" s="7" t="s">
        <v>26</v>
      </c>
      <c r="C22" s="8"/>
      <c r="D22" s="8">
        <v>22</v>
      </c>
      <c r="E22" s="8">
        <f>SUM(Table2[[#This Row],[Присуство]:[Колоквијум]])</f>
        <v>22</v>
      </c>
      <c r="F22" s="8">
        <v>49</v>
      </c>
      <c r="G22" s="19">
        <f>SUM(Table2[[#This Row],[Предиспитни поени]:[Завршни испит]])</f>
        <v>71</v>
      </c>
      <c r="H22" s="28">
        <v>8</v>
      </c>
    </row>
    <row r="23" spans="1:8" ht="15">
      <c r="A23" s="6" t="s">
        <v>49</v>
      </c>
      <c r="B23" s="7" t="s">
        <v>48</v>
      </c>
      <c r="C23" s="8">
        <v>5</v>
      </c>
      <c r="D23" s="8">
        <v>25</v>
      </c>
      <c r="E23" s="8">
        <f>SUM(Table2[[#This Row],[Присуство]:[Колоквијум]])</f>
        <v>30</v>
      </c>
      <c r="F23" s="8">
        <v>55</v>
      </c>
      <c r="G23" s="19">
        <f>SUM(Table2[[#This Row],[Предиспитни поени]:[Завршни испит]])</f>
        <v>85</v>
      </c>
      <c r="H23" s="28">
        <v>9</v>
      </c>
    </row>
    <row r="24" spans="1:8" ht="15">
      <c r="A24" s="6" t="s">
        <v>13</v>
      </c>
      <c r="B24" s="7" t="s">
        <v>12</v>
      </c>
      <c r="C24" s="8">
        <v>5</v>
      </c>
      <c r="D24" s="8">
        <v>30</v>
      </c>
      <c r="E24" s="8">
        <f>SUM(Table2[[#This Row],[Присуство]:[Колоквијум]])</f>
        <v>35</v>
      </c>
      <c r="F24" s="8">
        <v>9</v>
      </c>
      <c r="G24" s="19">
        <f>SUM(Table2[[#This Row],[Предиспитни поени]:[Завршни испит]])</f>
        <v>44</v>
      </c>
      <c r="H24" s="28">
        <v>5</v>
      </c>
    </row>
    <row r="25" spans="1:8" ht="15">
      <c r="A25" s="6" t="s">
        <v>29</v>
      </c>
      <c r="B25" s="7" t="s">
        <v>28</v>
      </c>
      <c r="C25" s="8">
        <v>5</v>
      </c>
      <c r="D25" s="8">
        <v>26</v>
      </c>
      <c r="E25" s="8">
        <f>SUM(Table2[[#This Row],[Присуство]:[Колоквијум]])</f>
        <v>31</v>
      </c>
      <c r="F25" s="8">
        <v>33</v>
      </c>
      <c r="G25" s="19">
        <f>SUM(Table2[[#This Row],[Предиспитни поени]:[Завршни испит]])</f>
        <v>64</v>
      </c>
      <c r="H25" s="28">
        <v>7</v>
      </c>
    </row>
    <row r="26" spans="1:8" ht="15">
      <c r="A26" s="6" t="s">
        <v>39</v>
      </c>
      <c r="B26" s="7" t="s">
        <v>38</v>
      </c>
      <c r="C26" s="8">
        <v>5</v>
      </c>
      <c r="D26" s="8">
        <v>26</v>
      </c>
      <c r="E26" s="8">
        <f>SUM(Table2[[#This Row],[Присуство]:[Колоквијум]])</f>
        <v>31</v>
      </c>
      <c r="F26" s="8">
        <v>33</v>
      </c>
      <c r="G26" s="19">
        <f>SUM(Table2[[#This Row],[Предиспитни поени]:[Завршни испит]])</f>
        <v>64</v>
      </c>
      <c r="H26" s="28">
        <v>7</v>
      </c>
    </row>
    <row r="27" spans="1:8" ht="15">
      <c r="A27" s="6" t="s">
        <v>33</v>
      </c>
      <c r="B27" s="7" t="s">
        <v>32</v>
      </c>
      <c r="C27" s="8">
        <v>5</v>
      </c>
      <c r="D27" s="8">
        <v>30</v>
      </c>
      <c r="E27" s="8">
        <f>SUM(Table2[[#This Row],[Присуство]:[Колоквијум]])</f>
        <v>35</v>
      </c>
      <c r="F27" s="8">
        <v>63</v>
      </c>
      <c r="G27" s="19">
        <f>SUM(Table2[[#This Row],[Предиспитни поени]:[Завршни испит]])</f>
        <v>98</v>
      </c>
      <c r="H27" s="28">
        <v>10</v>
      </c>
    </row>
    <row r="28" spans="1:8" ht="15">
      <c r="A28" s="6" t="s">
        <v>41</v>
      </c>
      <c r="B28" s="7" t="s">
        <v>40</v>
      </c>
      <c r="C28" s="8">
        <v>5</v>
      </c>
      <c r="D28" s="8">
        <v>30</v>
      </c>
      <c r="E28" s="8">
        <f>SUM(Table2[[#This Row],[Присуство]:[Колоквијум]])</f>
        <v>35</v>
      </c>
      <c r="F28" s="8">
        <v>33</v>
      </c>
      <c r="G28" s="19">
        <f>SUM(Table2[[#This Row],[Предиспитни поени]:[Завршни испит]])</f>
        <v>68</v>
      </c>
      <c r="H28" s="28">
        <v>7</v>
      </c>
    </row>
    <row r="29" spans="1:8" ht="15">
      <c r="A29" s="6" t="s">
        <v>19</v>
      </c>
      <c r="B29" s="7" t="s">
        <v>18</v>
      </c>
      <c r="C29" s="8"/>
      <c r="D29" s="8">
        <v>2</v>
      </c>
      <c r="E29" s="8">
        <f>SUM(Table2[[#This Row],[Присуство]:[Колоквијум]])</f>
        <v>2</v>
      </c>
      <c r="F29" s="8"/>
      <c r="G29" s="19">
        <f>SUM(Table2[[#This Row],[Предиспитни поени]:[Завршни испит]])</f>
        <v>2</v>
      </c>
      <c r="H29" s="28"/>
    </row>
    <row r="30" spans="1:8" ht="15">
      <c r="A30" s="6" t="s">
        <v>21</v>
      </c>
      <c r="B30" s="7" t="s">
        <v>20</v>
      </c>
      <c r="C30" s="8"/>
      <c r="D30" s="8">
        <v>23</v>
      </c>
      <c r="E30" s="8">
        <f>SUM(Table2[[#This Row],[Присуство]:[Колоквијум]])</f>
        <v>23</v>
      </c>
      <c r="F30" s="8">
        <v>39</v>
      </c>
      <c r="G30" s="19">
        <f>SUM(Table2[[#This Row],[Предиспитни поени]:[Завршни испит]])</f>
        <v>62</v>
      </c>
      <c r="H30" s="22">
        <v>7</v>
      </c>
    </row>
    <row r="31" spans="1:8" ht="15">
      <c r="A31" s="6" t="s">
        <v>5</v>
      </c>
      <c r="B31" s="7" t="s">
        <v>4</v>
      </c>
      <c r="C31" s="8"/>
      <c r="D31" s="8">
        <v>25</v>
      </c>
      <c r="E31" s="8">
        <f>SUM(Table2[[#This Row],[Присуство]:[Колоквијум]])</f>
        <v>25</v>
      </c>
      <c r="F31" s="8">
        <v>49</v>
      </c>
      <c r="G31" s="19">
        <f>SUM(Table2[[#This Row],[Предиспитни поени]:[Завршни испит]])</f>
        <v>74</v>
      </c>
      <c r="H31" s="28">
        <v>8</v>
      </c>
    </row>
    <row r="32" spans="1:8" ht="15">
      <c r="A32" s="6" t="s">
        <v>7</v>
      </c>
      <c r="B32" s="7" t="s">
        <v>6</v>
      </c>
      <c r="C32" s="8">
        <v>5</v>
      </c>
      <c r="D32" s="8">
        <v>15</v>
      </c>
      <c r="E32" s="8">
        <f>SUM(Table2[[#This Row],[Присуство]:[Колоквијум]])</f>
        <v>20</v>
      </c>
      <c r="F32" s="8">
        <v>37</v>
      </c>
      <c r="G32" s="19">
        <f>SUM(Table2[[#This Row],[Предиспитни поени]:[Завршни испит]])</f>
        <v>57</v>
      </c>
      <c r="H32" s="28">
        <v>6</v>
      </c>
    </row>
    <row r="33" spans="1:8" ht="15">
      <c r="A33" s="6" t="s">
        <v>9</v>
      </c>
      <c r="B33" s="7" t="s">
        <v>8</v>
      </c>
      <c r="C33" s="8">
        <v>5</v>
      </c>
      <c r="D33" s="8">
        <v>26</v>
      </c>
      <c r="E33" s="8">
        <f>SUM(Table2[[#This Row],[Присуство]:[Колоквијум]])</f>
        <v>31</v>
      </c>
      <c r="F33" s="8">
        <v>40</v>
      </c>
      <c r="G33" s="19">
        <f>SUM(Table2[[#This Row],[Предиспитни поени]:[Завршни испит]])</f>
        <v>71</v>
      </c>
      <c r="H33" s="28">
        <v>8</v>
      </c>
    </row>
    <row r="34" spans="1:8" ht="15">
      <c r="A34" s="6" t="s">
        <v>47</v>
      </c>
      <c r="B34" s="7" t="s">
        <v>46</v>
      </c>
      <c r="C34" s="8">
        <v>5</v>
      </c>
      <c r="D34" s="8">
        <v>30</v>
      </c>
      <c r="E34" s="8">
        <f>SUM(Table2[[#This Row],[Присуство]:[Колоквијум]])</f>
        <v>35</v>
      </c>
      <c r="F34" s="8">
        <v>65</v>
      </c>
      <c r="G34" s="19">
        <f>SUM(Table2[[#This Row],[Предиспитни поени]:[Завршни испит]])</f>
        <v>100</v>
      </c>
      <c r="H34" s="28">
        <v>10</v>
      </c>
    </row>
    <row r="35" spans="1:8" ht="15">
      <c r="A35" s="6" t="s">
        <v>43</v>
      </c>
      <c r="B35" s="7" t="s">
        <v>42</v>
      </c>
      <c r="C35" s="8">
        <v>5</v>
      </c>
      <c r="D35" s="8">
        <v>15</v>
      </c>
      <c r="E35" s="8">
        <f>SUM(Table2[[#This Row],[Присуство]:[Колоквијум]])</f>
        <v>20</v>
      </c>
      <c r="F35" s="8">
        <v>22</v>
      </c>
      <c r="G35" s="19">
        <f>SUM(Table2[[#This Row],[Предиспитни поени]:[Завршни испит]])</f>
        <v>42</v>
      </c>
      <c r="H35" s="22">
        <v>5</v>
      </c>
    </row>
    <row r="36" spans="1:8" ht="15">
      <c r="A36" s="12" t="s">
        <v>23</v>
      </c>
      <c r="B36" s="13" t="s">
        <v>22</v>
      </c>
      <c r="C36" s="14"/>
      <c r="D36" s="14">
        <v>22</v>
      </c>
      <c r="E36" s="14">
        <f>SUM(Table2[[#This Row],[Присуство]:[Колоквијум]])</f>
        <v>22</v>
      </c>
      <c r="F36" s="14"/>
      <c r="G36" s="20">
        <f>SUM(Table2[[#This Row],[Предиспитни поени]:[Завршни испит]])</f>
        <v>22</v>
      </c>
      <c r="H36" s="29"/>
    </row>
  </sheetData>
  <sortState ref="A9:B32">
    <sortCondition ref="A9:A32"/>
  </sortState>
  <mergeCells count="4">
    <mergeCell ref="A3:I3"/>
    <mergeCell ref="A8:I8"/>
    <mergeCell ref="A5:H5"/>
    <mergeCell ref="A7:H7"/>
  </mergeCells>
  <pageMargins left="0.75" right="0.75" top="1" bottom="1" header="0.5" footer="0.5"/>
  <pageSetup orientation="landscape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spisak_studenata_1-18Z-PPIN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cp:lastPrinted>2018-11-28T17:51:59Z</cp:lastPrinted>
  <dcterms:created xsi:type="dcterms:W3CDTF">2018-11-28T17:59:15Z</dcterms:created>
  <dcterms:modified xsi:type="dcterms:W3CDTF">2019-09-23T19:09:55Z</dcterms:modified>
</cp:coreProperties>
</file>