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pisak_studenata_3-15L-PFR1Y" sheetId="1" r:id="rId1"/>
  </sheets>
  <definedNames/>
  <calcPr fullCalcOnLoad="1"/>
</workbook>
</file>

<file path=xl/sharedStrings.xml><?xml version="1.0" encoding="utf-8"?>
<sst xmlns="http://schemas.openxmlformats.org/spreadsheetml/2006/main" count="95" uniqueCount="89">
  <si>
    <t>Број индекса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</si>
  <si>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</si>
  <si>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</si>
  <si>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</si>
  <si>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</si>
  <si>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</si>
  <si>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</si>
  <si>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</si>
  <si>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</si>
  <si>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</si>
  <si>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>Драган</t>
  </si>
  <si>
    <t>Ивана</t>
  </si>
  <si>
    <t>Маријана</t>
  </si>
  <si>
    <t>Катарина</t>
  </si>
  <si>
    <t>Јована</t>
  </si>
  <si>
    <t>Марија</t>
  </si>
  <si>
    <t>Дарко</t>
  </si>
  <si>
    <t>Тамара</t>
  </si>
  <si>
    <t>Којић</t>
  </si>
  <si>
    <t>Марина</t>
  </si>
  <si>
    <t>Срнка</t>
  </si>
  <si>
    <t xml:space="preserve">Презиме </t>
  </si>
  <si>
    <t>Име</t>
  </si>
  <si>
    <t xml:space="preserve">Маравић 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</si>
  <si>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</si>
  <si>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</si>
  <si>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2017/000111</t>
  </si>
  <si>
    <t>2016/000031</t>
  </si>
  <si>
    <t>2016/000047</t>
  </si>
  <si>
    <t>2016/000013</t>
  </si>
  <si>
    <t>2015/000015</t>
  </si>
  <si>
    <t>2016/000007</t>
  </si>
  <si>
    <t>2016/000029</t>
  </si>
  <si>
    <t>2016/000043</t>
  </si>
  <si>
    <t>2018/000077</t>
  </si>
  <si>
    <t>2016/000005</t>
  </si>
  <si>
    <t>2016/000060</t>
  </si>
  <si>
    <t>2018/000069</t>
  </si>
  <si>
    <t>2016/000026</t>
  </si>
  <si>
    <t>2018/000078</t>
  </si>
  <si>
    <t>2016/000008</t>
  </si>
  <si>
    <t>2014/000060</t>
  </si>
  <si>
    <t>2016/000041</t>
  </si>
  <si>
    <t>2016/000054</t>
  </si>
  <si>
    <t>2015/000068</t>
  </si>
  <si>
    <t>Дајана</t>
  </si>
  <si>
    <t>Нада</t>
  </si>
  <si>
    <t>Наташа</t>
  </si>
  <si>
    <t>Бранкица</t>
  </si>
  <si>
    <t>Аранка</t>
  </si>
  <si>
    <t>Лазар</t>
  </si>
  <si>
    <t>Теодора</t>
  </si>
  <si>
    <t>Сара</t>
  </si>
  <si>
    <t>Абдијановић</t>
  </si>
  <si>
    <t xml:space="preserve">Бичкаји </t>
  </si>
  <si>
    <t xml:space="preserve">Брстина </t>
  </si>
  <si>
    <t xml:space="preserve">Васојевић </t>
  </si>
  <si>
    <t xml:space="preserve">Великић </t>
  </si>
  <si>
    <t xml:space="preserve">Видаковић </t>
  </si>
  <si>
    <t xml:space="preserve">Влајковић </t>
  </si>
  <si>
    <t xml:space="preserve">Грујичић </t>
  </si>
  <si>
    <t xml:space="preserve">Доротка </t>
  </si>
  <si>
    <t xml:space="preserve">Кања </t>
  </si>
  <si>
    <t xml:space="preserve">Комановић </t>
  </si>
  <si>
    <t xml:space="preserve">Лазић </t>
  </si>
  <si>
    <t xml:space="preserve">Лалић </t>
  </si>
  <si>
    <t xml:space="preserve">Најдановић </t>
  </si>
  <si>
    <t xml:space="preserve">Поповић </t>
  </si>
  <si>
    <t xml:space="preserve">Сарић </t>
  </si>
  <si>
    <t xml:space="preserve">Стојковић </t>
  </si>
  <si>
    <t>2016/000063</t>
  </si>
  <si>
    <t>189/12ФР</t>
  </si>
  <si>
    <t>Здравковић</t>
  </si>
  <si>
    <t>Дурошка</t>
  </si>
  <si>
    <t>85/13фр</t>
  </si>
  <si>
    <t>Јанићијевић</t>
  </si>
  <si>
    <t>Страхиња</t>
  </si>
  <si>
    <t>2011/000116</t>
  </si>
  <si>
    <t xml:space="preserve">Матић </t>
  </si>
  <si>
    <t>КОД ПРОФ. ДР БИСЕРКЕ КОМНЕНИЋ</t>
  </si>
  <si>
    <t>2014000015</t>
  </si>
  <si>
    <t>Бранков</t>
  </si>
  <si>
    <t>Љиљана</t>
  </si>
  <si>
    <t>2013/000027</t>
  </si>
  <si>
    <t xml:space="preserve">Шашић </t>
  </si>
  <si>
    <t>ТАМАРА</t>
  </si>
  <si>
    <t xml:space="preserve">РЕЗУЛТАТИ  ПОПРАВНОГ КОЛОКВИЈУМА </t>
  </si>
  <si>
    <t xml:space="preserve"> ИЗ ФИНАНСИЈСКОГ МЕНАДЖМЕНТА </t>
  </si>
  <si>
    <t>Датум: 22.06.2020.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</si>
</sst>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3.140625" style="3" customWidth="1"/>
    <col min="2" max="2" width="16.8515625" style="6" customWidth="1"/>
    <col min="3" max="3" width="13.28125" style="6" customWidth="1"/>
    <col min="4" max="10" width="4.8515625" style="7" customWidth="1"/>
    <col min="11" max="11" width="6.28125" style="7" customWidth="1"/>
    <col min="12" max="12" width="9.57421875" style="3" customWidth="1"/>
    <col min="13" max="13" width="5.28125" style="3" customWidth="1"/>
    <col min="14" max="16384" width="9.140625" style="6" customWidth="1"/>
  </cols>
  <sheetData>
    <row r="1" spans="1:13" ht="15">
      <c r="A1" s="24" t="s">
        <v>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5"/>
      <c r="M1" s="5"/>
    </row>
    <row r="2" spans="1:13" ht="15">
      <c r="A2" s="24" t="s">
        <v>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5"/>
      <c r="M2" s="5"/>
    </row>
    <row r="3" spans="1:11" ht="12.75" customHeight="1">
      <c r="A3" s="24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12.75">
      <c r="A4" s="4" t="s">
        <v>88</v>
      </c>
    </row>
    <row r="5" ht="12.75">
      <c r="A5" s="4" t="s">
        <v>9</v>
      </c>
    </row>
    <row r="6" ht="12.75">
      <c r="A6" s="4" t="s">
        <v>24</v>
      </c>
    </row>
    <row r="7" ht="12.75">
      <c r="A7" s="4" t="s">
        <v>25</v>
      </c>
    </row>
    <row r="8" spans="1:11" s="1" customFormat="1" ht="15" customHeight="1">
      <c r="A8" s="8" t="s">
        <v>0</v>
      </c>
      <c r="B8" s="9" t="s">
        <v>21</v>
      </c>
      <c r="C8" s="9" t="s">
        <v>22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6</v>
      </c>
      <c r="J8" s="10" t="s">
        <v>7</v>
      </c>
      <c r="K8" s="10" t="s">
        <v>8</v>
      </c>
    </row>
    <row r="9" spans="1:13" ht="15" customHeight="1">
      <c r="A9" s="17" t="s">
        <v>26</v>
      </c>
      <c r="B9" s="17" t="s">
        <v>53</v>
      </c>
      <c r="C9" s="18" t="s">
        <v>45</v>
      </c>
      <c r="D9" s="14">
        <v>5</v>
      </c>
      <c r="E9" s="14">
        <v>10</v>
      </c>
      <c r="F9" s="14">
        <v>11</v>
      </c>
      <c r="G9" s="14"/>
      <c r="H9" s="15">
        <f aca="true" t="shared" si="0" ref="H9:H33">D9+E9+IF(F9&lt;16,0,F9)+G9</f>
        <v>15</v>
      </c>
      <c r="I9" s="14"/>
      <c r="J9" s="11">
        <f aca="true" t="shared" si="1" ref="J9:J19">H9+I9</f>
        <v>15</v>
      </c>
      <c r="K9" s="11">
        <f aca="true" t="shared" si="2" ref="K9:K19">IF(J9&lt;=50,5,IF(J9&lt;=60,6,IF(J9&lt;=70,7,IF(J9&lt;=80,8,IF(J9&lt;=90,9,IF(J9&lt;=100,10,"-"))))))</f>
        <v>5</v>
      </c>
      <c r="L9" s="6"/>
      <c r="M9" s="6"/>
    </row>
    <row r="10" spans="1:13" ht="15" customHeight="1">
      <c r="A10" s="17" t="s">
        <v>27</v>
      </c>
      <c r="B10" s="17" t="s">
        <v>54</v>
      </c>
      <c r="C10" s="18" t="s">
        <v>15</v>
      </c>
      <c r="D10" s="14">
        <v>5</v>
      </c>
      <c r="E10" s="14">
        <v>10</v>
      </c>
      <c r="F10" s="14">
        <v>19</v>
      </c>
      <c r="G10" s="14"/>
      <c r="H10" s="15">
        <f t="shared" si="0"/>
        <v>34</v>
      </c>
      <c r="I10" s="14"/>
      <c r="J10" s="11">
        <f t="shared" si="1"/>
        <v>34</v>
      </c>
      <c r="K10" s="11">
        <f t="shared" si="2"/>
        <v>5</v>
      </c>
      <c r="L10" s="6"/>
      <c r="M10" s="6"/>
    </row>
    <row r="11" spans="1:13" ht="15" customHeight="1">
      <c r="A11" s="17" t="s">
        <v>28</v>
      </c>
      <c r="B11" s="17" t="s">
        <v>55</v>
      </c>
      <c r="C11" s="18" t="s">
        <v>14</v>
      </c>
      <c r="D11" s="11"/>
      <c r="E11" s="11"/>
      <c r="F11" s="11"/>
      <c r="G11" s="11"/>
      <c r="H11" s="15">
        <f t="shared" si="0"/>
        <v>0</v>
      </c>
      <c r="I11" s="11"/>
      <c r="J11" s="11">
        <f t="shared" si="1"/>
        <v>0</v>
      </c>
      <c r="K11" s="11">
        <f t="shared" si="2"/>
        <v>5</v>
      </c>
      <c r="L11" s="6"/>
      <c r="M11" s="6"/>
    </row>
    <row r="12" spans="1:13" ht="15" customHeight="1">
      <c r="A12" s="17" t="s">
        <v>80</v>
      </c>
      <c r="B12" s="17" t="s">
        <v>81</v>
      </c>
      <c r="C12" s="18" t="s">
        <v>82</v>
      </c>
      <c r="D12" s="11">
        <v>5</v>
      </c>
      <c r="E12" s="11">
        <v>3</v>
      </c>
      <c r="F12" s="11">
        <v>16</v>
      </c>
      <c r="G12" s="11">
        <v>4</v>
      </c>
      <c r="H12" s="15">
        <v>28</v>
      </c>
      <c r="I12" s="11"/>
      <c r="J12" s="11">
        <v>28</v>
      </c>
      <c r="K12" s="11">
        <v>5</v>
      </c>
      <c r="L12" s="6"/>
      <c r="M12" s="6"/>
    </row>
    <row r="13" spans="1:13" ht="15" customHeight="1">
      <c r="A13" s="17" t="s">
        <v>29</v>
      </c>
      <c r="B13" s="17" t="s">
        <v>56</v>
      </c>
      <c r="C13" s="18" t="s">
        <v>16</v>
      </c>
      <c r="D13" s="11">
        <v>5</v>
      </c>
      <c r="E13" s="11">
        <v>2</v>
      </c>
      <c r="F13" s="11"/>
      <c r="G13" s="11"/>
      <c r="H13" s="15">
        <f t="shared" si="0"/>
        <v>7</v>
      </c>
      <c r="I13" s="11"/>
      <c r="J13" s="11">
        <f t="shared" si="1"/>
        <v>7</v>
      </c>
      <c r="K13" s="11">
        <f t="shared" si="2"/>
        <v>5</v>
      </c>
      <c r="L13" s="6"/>
      <c r="M13" s="6"/>
    </row>
    <row r="14" spans="1:13" ht="15" customHeight="1">
      <c r="A14" s="17" t="s">
        <v>30</v>
      </c>
      <c r="B14" s="17" t="s">
        <v>57</v>
      </c>
      <c r="C14" s="18" t="s">
        <v>46</v>
      </c>
      <c r="D14" s="15"/>
      <c r="E14" s="11"/>
      <c r="F14" s="11"/>
      <c r="G14" s="11"/>
      <c r="H14" s="15">
        <f t="shared" si="0"/>
        <v>0</v>
      </c>
      <c r="I14" s="11"/>
      <c r="J14" s="11">
        <f t="shared" si="1"/>
        <v>0</v>
      </c>
      <c r="K14" s="11">
        <f t="shared" si="2"/>
        <v>5</v>
      </c>
      <c r="L14" s="6"/>
      <c r="M14" s="6"/>
    </row>
    <row r="15" spans="1:13" ht="15" customHeight="1">
      <c r="A15" s="17" t="s">
        <v>31</v>
      </c>
      <c r="B15" s="17" t="s">
        <v>58</v>
      </c>
      <c r="C15" s="18" t="s">
        <v>47</v>
      </c>
      <c r="D15" s="15">
        <v>5</v>
      </c>
      <c r="E15" s="11">
        <v>5</v>
      </c>
      <c r="F15" s="11">
        <v>17</v>
      </c>
      <c r="G15" s="11"/>
      <c r="H15" s="15">
        <f t="shared" si="0"/>
        <v>27</v>
      </c>
      <c r="I15" s="11"/>
      <c r="J15" s="11">
        <f t="shared" si="1"/>
        <v>27</v>
      </c>
      <c r="K15" s="11">
        <f t="shared" si="2"/>
        <v>5</v>
      </c>
      <c r="L15" s="6"/>
      <c r="M15" s="6"/>
    </row>
    <row r="16" spans="1:13" ht="15" customHeight="1">
      <c r="A16" s="17" t="s">
        <v>32</v>
      </c>
      <c r="B16" s="17" t="s">
        <v>59</v>
      </c>
      <c r="C16" s="18" t="s">
        <v>11</v>
      </c>
      <c r="D16" s="14">
        <v>5</v>
      </c>
      <c r="E16" s="14">
        <v>9</v>
      </c>
      <c r="F16" s="14">
        <v>21</v>
      </c>
      <c r="G16" s="14"/>
      <c r="H16" s="15">
        <f t="shared" si="0"/>
        <v>35</v>
      </c>
      <c r="I16" s="14"/>
      <c r="J16" s="11">
        <f t="shared" si="1"/>
        <v>35</v>
      </c>
      <c r="K16" s="11">
        <f t="shared" si="2"/>
        <v>5</v>
      </c>
      <c r="L16" s="6"/>
      <c r="M16" s="6"/>
    </row>
    <row r="17" spans="1:13" ht="15" customHeight="1">
      <c r="A17" s="17" t="s">
        <v>33</v>
      </c>
      <c r="B17" s="17" t="s">
        <v>60</v>
      </c>
      <c r="C17" s="18" t="s">
        <v>48</v>
      </c>
      <c r="D17" s="14">
        <v>0</v>
      </c>
      <c r="E17" s="14"/>
      <c r="F17" s="14"/>
      <c r="G17" s="14"/>
      <c r="H17" s="15">
        <f t="shared" si="0"/>
        <v>0</v>
      </c>
      <c r="I17" s="14"/>
      <c r="J17" s="11">
        <f t="shared" si="1"/>
        <v>0</v>
      </c>
      <c r="K17" s="11">
        <f t="shared" si="2"/>
        <v>5</v>
      </c>
      <c r="L17" s="6"/>
      <c r="M17" s="6"/>
    </row>
    <row r="18" spans="1:13" ht="15" customHeight="1">
      <c r="A18" s="17" t="s">
        <v>34</v>
      </c>
      <c r="B18" s="17" t="s">
        <v>61</v>
      </c>
      <c r="C18" s="18" t="s">
        <v>49</v>
      </c>
      <c r="D18" s="15">
        <v>0</v>
      </c>
      <c r="E18" s="15"/>
      <c r="F18" s="15"/>
      <c r="G18" s="15"/>
      <c r="H18" s="15">
        <f t="shared" si="0"/>
        <v>0</v>
      </c>
      <c r="I18" s="15"/>
      <c r="J18" s="11">
        <f t="shared" si="1"/>
        <v>0</v>
      </c>
      <c r="K18" s="11">
        <f t="shared" si="2"/>
        <v>5</v>
      </c>
      <c r="L18" s="6"/>
      <c r="M18" s="6"/>
    </row>
    <row r="19" spans="1:13" ht="15" customHeight="1">
      <c r="A19" s="17">
        <v>2014000059</v>
      </c>
      <c r="B19" s="17" t="s">
        <v>73</v>
      </c>
      <c r="C19" s="18" t="s">
        <v>13</v>
      </c>
      <c r="D19" s="15">
        <v>5</v>
      </c>
      <c r="E19" s="15">
        <v>10</v>
      </c>
      <c r="F19" s="15">
        <v>16</v>
      </c>
      <c r="G19" s="15">
        <v>5</v>
      </c>
      <c r="H19" s="15">
        <f t="shared" si="0"/>
        <v>36</v>
      </c>
      <c r="I19" s="15"/>
      <c r="J19" s="11">
        <f t="shared" si="1"/>
        <v>36</v>
      </c>
      <c r="K19" s="11">
        <f t="shared" si="2"/>
        <v>5</v>
      </c>
      <c r="L19" s="6"/>
      <c r="M19" s="6"/>
    </row>
    <row r="20" spans="1:13" ht="15" customHeight="1">
      <c r="A20" s="13" t="s">
        <v>71</v>
      </c>
      <c r="B20" s="16" t="s">
        <v>72</v>
      </c>
      <c r="C20" s="16" t="s">
        <v>19</v>
      </c>
      <c r="D20" s="15"/>
      <c r="E20" s="15"/>
      <c r="F20" s="15">
        <v>2</v>
      </c>
      <c r="G20" s="15"/>
      <c r="H20" s="15">
        <f t="shared" si="0"/>
        <v>0</v>
      </c>
      <c r="I20" s="15"/>
      <c r="J20" s="11">
        <f aca="true" t="shared" si="3" ref="J20:J33">H20+I20</f>
        <v>0</v>
      </c>
      <c r="K20" s="11">
        <f aca="true" t="shared" si="4" ref="K20:K33">IF(J20&lt;=50,5,IF(J20&lt;=60,6,IF(J20&lt;=70,7,IF(J20&lt;=80,8,IF(J20&lt;=90,9,IF(J20&lt;=100,10,"-"))))))</f>
        <v>5</v>
      </c>
      <c r="L20" s="6"/>
      <c r="M20" s="6"/>
    </row>
    <row r="21" spans="1:13" ht="15" customHeight="1">
      <c r="A21" s="12" t="s">
        <v>74</v>
      </c>
      <c r="B21" s="2" t="s">
        <v>75</v>
      </c>
      <c r="C21" s="2" t="s">
        <v>76</v>
      </c>
      <c r="D21" s="15">
        <v>5</v>
      </c>
      <c r="E21" s="15">
        <v>10</v>
      </c>
      <c r="F21" s="15">
        <v>19</v>
      </c>
      <c r="G21" s="15">
        <v>4</v>
      </c>
      <c r="H21" s="15">
        <f t="shared" si="0"/>
        <v>38</v>
      </c>
      <c r="I21" s="15"/>
      <c r="J21" s="11">
        <f t="shared" si="3"/>
        <v>38</v>
      </c>
      <c r="K21" s="11">
        <f t="shared" si="4"/>
        <v>5</v>
      </c>
      <c r="L21" s="6"/>
      <c r="M21" s="6"/>
    </row>
    <row r="22" spans="1:13" ht="15" customHeight="1">
      <c r="A22" s="17" t="s">
        <v>35</v>
      </c>
      <c r="B22" s="17" t="s">
        <v>62</v>
      </c>
      <c r="C22" s="18" t="s">
        <v>50</v>
      </c>
      <c r="D22" s="15">
        <v>0</v>
      </c>
      <c r="E22" s="11"/>
      <c r="F22" s="11"/>
      <c r="G22" s="11"/>
      <c r="H22" s="15">
        <f t="shared" si="0"/>
        <v>0</v>
      </c>
      <c r="I22" s="11"/>
      <c r="J22" s="11">
        <f t="shared" si="3"/>
        <v>0</v>
      </c>
      <c r="K22" s="11">
        <f t="shared" si="4"/>
        <v>5</v>
      </c>
      <c r="L22" s="6"/>
      <c r="M22" s="6"/>
    </row>
    <row r="23" spans="1:13" ht="15" customHeight="1">
      <c r="A23" s="17" t="s">
        <v>42</v>
      </c>
      <c r="B23" s="17" t="s">
        <v>18</v>
      </c>
      <c r="C23" s="18" t="s">
        <v>14</v>
      </c>
      <c r="D23" s="15"/>
      <c r="E23" s="11"/>
      <c r="F23" s="11">
        <v>11</v>
      </c>
      <c r="G23" s="11"/>
      <c r="H23" s="15">
        <f t="shared" si="0"/>
        <v>0</v>
      </c>
      <c r="I23" s="11"/>
      <c r="J23" s="11">
        <f t="shared" si="3"/>
        <v>0</v>
      </c>
      <c r="K23" s="11">
        <f t="shared" si="4"/>
        <v>5</v>
      </c>
      <c r="L23" s="6"/>
      <c r="M23" s="6"/>
    </row>
    <row r="24" spans="1:13" ht="15" customHeight="1">
      <c r="A24" s="17" t="s">
        <v>36</v>
      </c>
      <c r="B24" s="17" t="s">
        <v>63</v>
      </c>
      <c r="C24" s="18" t="s">
        <v>13</v>
      </c>
      <c r="D24" s="11"/>
      <c r="E24" s="11"/>
      <c r="F24" s="11"/>
      <c r="G24" s="11"/>
      <c r="H24" s="15">
        <f t="shared" si="0"/>
        <v>0</v>
      </c>
      <c r="I24" s="11"/>
      <c r="J24" s="11">
        <f t="shared" si="3"/>
        <v>0</v>
      </c>
      <c r="K24" s="11">
        <f t="shared" si="4"/>
        <v>5</v>
      </c>
      <c r="L24" s="6"/>
      <c r="M24" s="6"/>
    </row>
    <row r="25" spans="1:13" ht="15" customHeight="1">
      <c r="A25" s="17" t="s">
        <v>37</v>
      </c>
      <c r="B25" s="17" t="s">
        <v>64</v>
      </c>
      <c r="C25" s="18" t="s">
        <v>51</v>
      </c>
      <c r="D25" s="11">
        <v>0</v>
      </c>
      <c r="E25" s="11"/>
      <c r="F25" s="11"/>
      <c r="G25" s="11"/>
      <c r="H25" s="15">
        <f t="shared" si="0"/>
        <v>0</v>
      </c>
      <c r="I25" s="11"/>
      <c r="J25" s="11">
        <f t="shared" si="3"/>
        <v>0</v>
      </c>
      <c r="K25" s="11">
        <f t="shared" si="4"/>
        <v>5</v>
      </c>
      <c r="L25" s="6"/>
      <c r="M25" s="6"/>
    </row>
    <row r="26" spans="1:13" ht="15" customHeight="1">
      <c r="A26" s="17" t="s">
        <v>38</v>
      </c>
      <c r="B26" s="17" t="s">
        <v>65</v>
      </c>
      <c r="C26" s="18" t="s">
        <v>47</v>
      </c>
      <c r="D26" s="15">
        <v>0</v>
      </c>
      <c r="E26" s="11"/>
      <c r="F26" s="11"/>
      <c r="G26" s="11"/>
      <c r="H26" s="15">
        <f t="shared" si="0"/>
        <v>0</v>
      </c>
      <c r="I26" s="11"/>
      <c r="J26" s="11">
        <f t="shared" si="3"/>
        <v>0</v>
      </c>
      <c r="K26" s="11">
        <f t="shared" si="4"/>
        <v>5</v>
      </c>
      <c r="L26" s="6"/>
      <c r="M26" s="6"/>
    </row>
    <row r="27" spans="1:13" ht="15" customHeight="1">
      <c r="A27" s="17" t="s">
        <v>39</v>
      </c>
      <c r="B27" s="17" t="s">
        <v>23</v>
      </c>
      <c r="C27" s="18" t="s">
        <v>12</v>
      </c>
      <c r="D27" s="11">
        <v>0</v>
      </c>
      <c r="E27" s="11"/>
      <c r="F27" s="11"/>
      <c r="G27" s="11"/>
      <c r="H27" s="15">
        <f t="shared" si="0"/>
        <v>0</v>
      </c>
      <c r="I27" s="11"/>
      <c r="J27" s="11">
        <f t="shared" si="3"/>
        <v>0</v>
      </c>
      <c r="K27" s="11">
        <f t="shared" si="4"/>
        <v>5</v>
      </c>
      <c r="L27" s="6"/>
      <c r="M27" s="6"/>
    </row>
    <row r="28" spans="1:13" ht="15" customHeight="1">
      <c r="A28" s="17" t="s">
        <v>77</v>
      </c>
      <c r="B28" s="17" t="s">
        <v>78</v>
      </c>
      <c r="C28" s="18" t="s">
        <v>19</v>
      </c>
      <c r="D28" s="11"/>
      <c r="E28" s="11"/>
      <c r="F28" s="11">
        <v>20</v>
      </c>
      <c r="G28" s="11"/>
      <c r="H28" s="15">
        <f t="shared" si="0"/>
        <v>20</v>
      </c>
      <c r="I28" s="11"/>
      <c r="J28" s="11">
        <f t="shared" si="3"/>
        <v>20</v>
      </c>
      <c r="K28" s="11">
        <f t="shared" si="4"/>
        <v>5</v>
      </c>
      <c r="L28" s="6"/>
      <c r="M28" s="6"/>
    </row>
    <row r="29" spans="1:13" ht="15" customHeight="1">
      <c r="A29" s="17" t="s">
        <v>40</v>
      </c>
      <c r="B29" s="17" t="s">
        <v>66</v>
      </c>
      <c r="C29" s="18" t="s">
        <v>13</v>
      </c>
      <c r="D29" s="11">
        <v>5</v>
      </c>
      <c r="E29" s="11">
        <v>10</v>
      </c>
      <c r="F29" s="11"/>
      <c r="G29" s="11"/>
      <c r="H29" s="15">
        <f t="shared" si="0"/>
        <v>15</v>
      </c>
      <c r="I29" s="11"/>
      <c r="J29" s="11">
        <f t="shared" si="3"/>
        <v>15</v>
      </c>
      <c r="K29" s="11">
        <f t="shared" si="4"/>
        <v>5</v>
      </c>
      <c r="L29" s="6"/>
      <c r="M29" s="6"/>
    </row>
    <row r="30" spans="1:11" ht="12.75">
      <c r="A30" s="17" t="s">
        <v>41</v>
      </c>
      <c r="B30" s="17" t="s">
        <v>67</v>
      </c>
      <c r="C30" s="18" t="s">
        <v>17</v>
      </c>
      <c r="D30" s="11">
        <v>0</v>
      </c>
      <c r="E30" s="11"/>
      <c r="F30" s="11"/>
      <c r="G30" s="11"/>
      <c r="H30" s="15">
        <f t="shared" si="0"/>
        <v>0</v>
      </c>
      <c r="I30" s="11"/>
      <c r="J30" s="11">
        <f t="shared" si="3"/>
        <v>0</v>
      </c>
      <c r="K30" s="11">
        <f t="shared" si="4"/>
        <v>5</v>
      </c>
    </row>
    <row r="31" spans="1:11" ht="12.75">
      <c r="A31" s="17" t="s">
        <v>43</v>
      </c>
      <c r="B31" s="17" t="s">
        <v>68</v>
      </c>
      <c r="C31" s="18" t="s">
        <v>10</v>
      </c>
      <c r="D31" s="15">
        <v>5</v>
      </c>
      <c r="E31" s="15"/>
      <c r="F31" s="15"/>
      <c r="G31" s="15"/>
      <c r="H31" s="15">
        <f t="shared" si="0"/>
        <v>5</v>
      </c>
      <c r="I31" s="15"/>
      <c r="J31" s="11">
        <f t="shared" si="3"/>
        <v>5</v>
      </c>
      <c r="K31" s="11">
        <f t="shared" si="4"/>
        <v>5</v>
      </c>
    </row>
    <row r="32" spans="1:11" ht="12.75">
      <c r="A32" s="20" t="s">
        <v>70</v>
      </c>
      <c r="B32" s="19" t="s">
        <v>20</v>
      </c>
      <c r="C32" s="21" t="s">
        <v>19</v>
      </c>
      <c r="D32" s="11">
        <v>5</v>
      </c>
      <c r="E32" s="11">
        <v>5</v>
      </c>
      <c r="F32" s="14">
        <v>29</v>
      </c>
      <c r="G32" s="14"/>
      <c r="H32" s="15">
        <f t="shared" si="0"/>
        <v>39</v>
      </c>
      <c r="I32" s="14"/>
      <c r="J32" s="11">
        <f t="shared" si="3"/>
        <v>39</v>
      </c>
      <c r="K32" s="11">
        <f t="shared" si="4"/>
        <v>5</v>
      </c>
    </row>
    <row r="33" spans="1:11" ht="12.75">
      <c r="A33" s="17" t="s">
        <v>44</v>
      </c>
      <c r="B33" s="17" t="s">
        <v>69</v>
      </c>
      <c r="C33" s="18" t="s">
        <v>52</v>
      </c>
      <c r="D33" s="15">
        <v>0</v>
      </c>
      <c r="E33" s="15"/>
      <c r="F33" s="15"/>
      <c r="G33" s="15"/>
      <c r="H33" s="15">
        <f t="shared" si="0"/>
        <v>0</v>
      </c>
      <c r="I33" s="15"/>
      <c r="J33" s="11">
        <f t="shared" si="3"/>
        <v>0</v>
      </c>
      <c r="K33" s="11">
        <f t="shared" si="4"/>
        <v>5</v>
      </c>
    </row>
    <row r="34" spans="1:11" ht="12.75">
      <c r="A34" s="22" t="s">
        <v>83</v>
      </c>
      <c r="B34" s="23" t="s">
        <v>84</v>
      </c>
      <c r="C34" s="23" t="s">
        <v>85</v>
      </c>
      <c r="D34" s="11"/>
      <c r="E34" s="11"/>
      <c r="F34" s="11">
        <v>22</v>
      </c>
      <c r="G34" s="11"/>
      <c r="H34" s="15">
        <f>D34+E34+IF(F34&lt;16,0,F34)+G34</f>
        <v>22</v>
      </c>
      <c r="I34" s="11"/>
      <c r="J34" s="11">
        <f>H34+I34</f>
        <v>22</v>
      </c>
      <c r="K34" s="11">
        <f>IF(J34&lt;=50,5,IF(J34&lt;=60,6,IF(J34&lt;=70,7,IF(J34&lt;=80,8,IF(J34&lt;=90,9,IF(J34&lt;=100,10,"-"))))))</f>
        <v>5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DELL3531</cp:lastModifiedBy>
  <cp:lastPrinted>2019-04-18T11:03:39Z</cp:lastPrinted>
  <dcterms:created xsi:type="dcterms:W3CDTF">2016-03-01T13:08:37Z</dcterms:created>
  <dcterms:modified xsi:type="dcterms:W3CDTF">2020-06-22T14:32:20Z</dcterms:modified>
  <cp:category/>
  <cp:version/>
  <cp:contentType/>
  <cp:contentStatus/>
</cp:coreProperties>
</file>