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pisak_studenata_3-15L-PFR1Y" sheetId="1" r:id="rId1"/>
    <sheet name="АПРИЛ" sheetId="2" r:id="rId2"/>
  </sheets>
  <definedNames/>
  <calcPr fullCalcOnLoad="1"/>
</workbook>
</file>

<file path=xl/sharedStrings.xml><?xml version="1.0" encoding="utf-8"?>
<sst xmlns="http://schemas.openxmlformats.org/spreadsheetml/2006/main" count="48" uniqueCount="36">
  <si>
    <t>Број индекса</t>
  </si>
  <si>
    <t>2012/000189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</si>
  <si>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</si>
  <si>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</si>
  <si>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</si>
  <si>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</si>
  <si>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</si>
  <si>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</si>
  <si>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</si>
  <si>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</si>
  <si>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 xml:space="preserve"> КОД ПРОФ. ДР БИСЕРКЕ КОМНЕНИЋ</t>
  </si>
  <si>
    <t>Ђурђевић</t>
  </si>
  <si>
    <t>Јелена</t>
  </si>
  <si>
    <t>Сања</t>
  </si>
  <si>
    <t>Дмитрашиновић</t>
  </si>
  <si>
    <t>Тамара</t>
  </si>
  <si>
    <t xml:space="preserve">Презиме </t>
  </si>
  <si>
    <t>Име</t>
  </si>
  <si>
    <t>175/07FR</t>
  </si>
  <si>
    <t>МАРИНА</t>
  </si>
  <si>
    <t xml:space="preserve">ДРАГАНОВ </t>
  </si>
  <si>
    <t>Жељана</t>
  </si>
  <si>
    <t>2015/000077</t>
  </si>
  <si>
    <t xml:space="preserve">Трбовић 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</si>
  <si>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</si>
  <si>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</si>
  <si>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Датум: 17.04.2019.</t>
  </si>
  <si>
    <t>РЕЗУЛТАТИ ИСПИТА ИЗ ФИНАНСИЈСКОГ МЕНАДЖМЕНТА</t>
  </si>
  <si>
    <t>119/14ФР</t>
  </si>
  <si>
    <t>2016/000007</t>
  </si>
  <si>
    <t xml:space="preserve">Видаковић </t>
  </si>
  <si>
    <t>Наташа</t>
  </si>
  <si>
    <t>Датум  одржавања испита: 01.10.2019.</t>
  </si>
  <si>
    <t>РЕЗУЛТАТИ ИСПИТА ОКТОБАР 2 ИЗ ФИНАНСИЈСКОГ МЕНАДЖМЕНТА</t>
  </si>
  <si>
    <t>Напомена:Само студенти који се налазе на списку су положили испит</t>
  </si>
  <si>
    <t>Здравковић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</si>
</sst>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0" fillId="0" borderId="10" xfId="47" applyFont="1" applyFill="1" applyBorder="1" applyAlignment="1">
      <alignment horizontal="center"/>
    </xf>
    <xf numFmtId="0" fontId="0" fillId="0" borderId="10" xfId="47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13.140625" style="3" customWidth="1"/>
    <col min="2" max="2" width="16.8515625" style="6" customWidth="1"/>
    <col min="3" max="3" width="13.28125" style="6" customWidth="1"/>
    <col min="4" max="10" width="4.8515625" style="7" customWidth="1"/>
    <col min="11" max="11" width="6.28125" style="7" customWidth="1"/>
    <col min="12" max="12" width="9.57421875" style="3" customWidth="1"/>
    <col min="13" max="13" width="5.28125" style="3" customWidth="1"/>
    <col min="14" max="16384" width="9.140625" style="6" customWidth="1"/>
  </cols>
  <sheetData>
    <row r="1" spans="1:13" ht="13.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5"/>
      <c r="M1" s="5"/>
    </row>
    <row r="2" spans="1:13" ht="13.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5"/>
      <c r="M2" s="5"/>
    </row>
    <row r="4" ht="12.75">
      <c r="A4" s="4" t="s">
        <v>32</v>
      </c>
    </row>
    <row r="5" ht="12.75">
      <c r="A5" s="4" t="s">
        <v>34</v>
      </c>
    </row>
    <row r="6" ht="12.75">
      <c r="A6" s="4" t="s">
        <v>24</v>
      </c>
    </row>
    <row r="7" ht="12.75">
      <c r="A7" s="4" t="s">
        <v>25</v>
      </c>
    </row>
    <row r="8" spans="1:11" s="1" customFormat="1" ht="15" customHeight="1">
      <c r="A8" s="8" t="s">
        <v>0</v>
      </c>
      <c r="B8" s="9" t="s">
        <v>16</v>
      </c>
      <c r="C8" s="9" t="s">
        <v>17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  <c r="J8" s="17" t="s">
        <v>8</v>
      </c>
      <c r="K8" s="17" t="s">
        <v>9</v>
      </c>
    </row>
    <row r="9" spans="1:12" s="24" customFormat="1" ht="15" customHeight="1">
      <c r="A9" s="26" t="s">
        <v>29</v>
      </c>
      <c r="B9" s="26" t="s">
        <v>30</v>
      </c>
      <c r="C9" s="27" t="s">
        <v>31</v>
      </c>
      <c r="D9" s="22">
        <v>5</v>
      </c>
      <c r="E9" s="21">
        <v>6</v>
      </c>
      <c r="F9" s="21">
        <v>17</v>
      </c>
      <c r="G9" s="21"/>
      <c r="H9" s="22">
        <f>D9+E9+IF(F9&lt;16,0,F9)+G9</f>
        <v>28</v>
      </c>
      <c r="I9" s="21">
        <v>35</v>
      </c>
      <c r="J9" s="21">
        <f>H9+I9</f>
        <v>63</v>
      </c>
      <c r="K9" s="21">
        <f>IF(J9&lt;=50,5,IF(J9&lt;=60,6,IF(J9&lt;=70,7,IF(J9&lt;=80,8,IF(J9&lt;=90,9,IF(J9&lt;=100,10,"-"))))))</f>
        <v>7</v>
      </c>
      <c r="L9" s="23"/>
    </row>
    <row r="10" spans="1:12" s="24" customFormat="1" ht="15" customHeight="1">
      <c r="A10" s="19" t="s">
        <v>18</v>
      </c>
      <c r="B10" s="20" t="s">
        <v>20</v>
      </c>
      <c r="C10" s="20" t="s">
        <v>15</v>
      </c>
      <c r="D10" s="21">
        <v>5</v>
      </c>
      <c r="E10" s="21">
        <v>7</v>
      </c>
      <c r="F10" s="21">
        <v>16</v>
      </c>
      <c r="G10" s="21"/>
      <c r="H10" s="22">
        <f>D10+E10+IF(F10&lt;16,0,F10)+G10</f>
        <v>28</v>
      </c>
      <c r="I10" s="21">
        <v>35</v>
      </c>
      <c r="J10" s="22">
        <f>H10+I10</f>
        <v>63</v>
      </c>
      <c r="K10" s="22">
        <f>IF(J10&lt;=50,5,IF(J10&lt;=60,6,IF(J10&lt;=70,7,IF(J10&lt;=80,8,IF(J10&lt;=90,9,IF(J10&lt;=100,10,"-"))))))</f>
        <v>7</v>
      </c>
      <c r="L10" s="23"/>
    </row>
    <row r="11" spans="1:12" s="24" customFormat="1" ht="15" customHeight="1">
      <c r="A11" s="26">
        <v>2012000117</v>
      </c>
      <c r="B11" s="26" t="s">
        <v>11</v>
      </c>
      <c r="C11" s="27" t="s">
        <v>12</v>
      </c>
      <c r="D11" s="22"/>
      <c r="E11" s="22">
        <v>2</v>
      </c>
      <c r="F11" s="22">
        <v>16</v>
      </c>
      <c r="G11" s="22">
        <v>10</v>
      </c>
      <c r="H11" s="22">
        <f>D11+E11+IF(F11&lt;16,0,F11)+G11</f>
        <v>28</v>
      </c>
      <c r="I11" s="22">
        <v>35</v>
      </c>
      <c r="J11" s="21">
        <v>63</v>
      </c>
      <c r="K11" s="21">
        <v>7</v>
      </c>
      <c r="L11" s="23"/>
    </row>
    <row r="12" spans="1:12" s="24" customFormat="1" ht="15" customHeight="1">
      <c r="A12" s="25" t="s">
        <v>1</v>
      </c>
      <c r="B12" s="26" t="s">
        <v>35</v>
      </c>
      <c r="C12" s="26" t="s">
        <v>19</v>
      </c>
      <c r="D12" s="21">
        <v>5</v>
      </c>
      <c r="E12" s="21">
        <v>5</v>
      </c>
      <c r="F12" s="21">
        <v>19</v>
      </c>
      <c r="G12" s="21"/>
      <c r="H12" s="22">
        <f>D12+E12+IF(F12&lt;16,0,F12)+G12</f>
        <v>29</v>
      </c>
      <c r="I12" s="21">
        <v>40</v>
      </c>
      <c r="J12" s="22">
        <f>H12+I12</f>
        <v>69</v>
      </c>
      <c r="K12" s="22">
        <f>IF(J12&lt;=50,5,IF(J12&lt;=60,6,IF(J12&lt;=70,7,IF(J12&lt;=80,8,IF(J12&lt;=90,9,IF(J12&lt;=100,10,"-"))))))</f>
        <v>7</v>
      </c>
      <c r="L12" s="23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2.421875" style="0" customWidth="1"/>
    <col min="2" max="2" width="15.28125" style="0" customWidth="1"/>
  </cols>
  <sheetData>
    <row r="1" spans="1:11" ht="13.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3"/>
      <c r="B3" s="6"/>
      <c r="C3" s="6"/>
      <c r="D3" s="7"/>
      <c r="E3" s="7"/>
      <c r="F3" s="7"/>
      <c r="G3" s="7"/>
      <c r="H3" s="7"/>
      <c r="I3" s="7"/>
      <c r="J3" s="7"/>
      <c r="K3" s="7"/>
    </row>
    <row r="4" spans="1:11" ht="12.75">
      <c r="A4" s="4" t="s">
        <v>26</v>
      </c>
      <c r="B4" s="6"/>
      <c r="C4" s="6"/>
      <c r="D4" s="7"/>
      <c r="E4" s="7"/>
      <c r="F4" s="7"/>
      <c r="G4" s="7"/>
      <c r="H4" s="7"/>
      <c r="I4" s="7"/>
      <c r="J4" s="7"/>
      <c r="K4" s="7"/>
    </row>
    <row r="5" spans="1:11" ht="13.5">
      <c r="A5" s="8" t="s">
        <v>0</v>
      </c>
      <c r="B5" s="9" t="s">
        <v>16</v>
      </c>
      <c r="C5" s="9" t="s">
        <v>17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</row>
    <row r="6" spans="1:11" ht="12.75">
      <c r="A6" s="15" t="s">
        <v>28</v>
      </c>
      <c r="B6" s="16" t="s">
        <v>14</v>
      </c>
      <c r="C6" s="16" t="s">
        <v>13</v>
      </c>
      <c r="D6" s="13">
        <v>5</v>
      </c>
      <c r="E6" s="13">
        <v>2</v>
      </c>
      <c r="F6" s="13">
        <v>16</v>
      </c>
      <c r="G6" s="13">
        <v>5</v>
      </c>
      <c r="H6" s="14">
        <f>D6+E6+IF(F6&lt;16,0,F6)+G6</f>
        <v>28</v>
      </c>
      <c r="I6" s="13">
        <v>40</v>
      </c>
      <c r="J6" s="14">
        <f>H6+I6</f>
        <v>68</v>
      </c>
      <c r="K6" s="14">
        <f>IF(J6&lt;=50,5,IF(J6&lt;=60,6,IF(J6&lt;=70,7,IF(J6&lt;=80,8,IF(J6&lt;=90,9,IF(J6&lt;=100,10,"-"))))))</f>
        <v>7</v>
      </c>
    </row>
    <row r="7" spans="1:11" ht="12.75">
      <c r="A7" s="12" t="s">
        <v>22</v>
      </c>
      <c r="B7" s="2" t="s">
        <v>23</v>
      </c>
      <c r="C7" s="2" t="s">
        <v>21</v>
      </c>
      <c r="D7" s="11">
        <v>5</v>
      </c>
      <c r="E7" s="11">
        <v>4</v>
      </c>
      <c r="F7" s="11">
        <v>19</v>
      </c>
      <c r="G7" s="11"/>
      <c r="H7" s="11">
        <f>D7+E7+IF(F7&lt;16,0,F7)+G7</f>
        <v>28</v>
      </c>
      <c r="I7" s="11">
        <v>30</v>
      </c>
      <c r="J7" s="11">
        <f>H7+I7</f>
        <v>58</v>
      </c>
      <c r="K7" s="11">
        <f>IF(J7&lt;=50,5,IF(J7&lt;=60,6,IF(J7&lt;=70,7,IF(J7&lt;=80,8,IF(J7&lt;=90,9,IF(J7&lt;=100,10,"-"))))))</f>
        <v>6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Biserka</cp:lastModifiedBy>
  <cp:lastPrinted>2019-04-18T11:03:39Z</cp:lastPrinted>
  <dcterms:created xsi:type="dcterms:W3CDTF">2016-03-01T13:08:37Z</dcterms:created>
  <dcterms:modified xsi:type="dcterms:W3CDTF">2020-10-05T08:59:17Z</dcterms:modified>
  <cp:category/>
  <cp:version/>
  <cp:contentType/>
  <cp:contentStatus/>
</cp:coreProperties>
</file>