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PŠ\MATEMATIKA\Математика ПИН\"/>
    </mc:Choice>
  </mc:AlternateContent>
  <xr:revisionPtr revIDLastSave="0" documentId="13_ncr:1_{EDE5845C-3680-4292-8EAD-0E5E810389B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pisak_studenata_1-20Z-PP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1" l="1"/>
  <c r="I28" i="1" s="1"/>
  <c r="F11" i="1" l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</calcChain>
</file>

<file path=xl/sharedStrings.xml><?xml version="1.0" encoding="utf-8"?>
<sst xmlns="http://schemas.openxmlformats.org/spreadsheetml/2006/main" count="91" uniqueCount="84">
  <si>
    <t>Stanić</t>
  </si>
  <si>
    <t>Ninkov</t>
  </si>
  <si>
    <t>Stupar</t>
  </si>
  <si>
    <t>Žegarac</t>
  </si>
  <si>
    <t>Adamović</t>
  </si>
  <si>
    <t>Mirić</t>
  </si>
  <si>
    <t>Jovanović</t>
  </si>
  <si>
    <t>Dabić</t>
  </si>
  <si>
    <t>Bandulj</t>
  </si>
  <si>
    <t>Dragaš</t>
  </si>
  <si>
    <t>Smoljan</t>
  </si>
  <si>
    <t>Došić</t>
  </si>
  <si>
    <t>Ostojić</t>
  </si>
  <si>
    <t>Bjelić</t>
  </si>
  <si>
    <t>Roman</t>
  </si>
  <si>
    <t>Siljanovski</t>
  </si>
  <si>
    <t>Pajević</t>
  </si>
  <si>
    <t>Lukić</t>
  </si>
  <si>
    <t>Vučetić</t>
  </si>
  <si>
    <t>Neđić</t>
  </si>
  <si>
    <t>Pupavac</t>
  </si>
  <si>
    <t>Popović</t>
  </si>
  <si>
    <t>Vranješ</t>
  </si>
  <si>
    <t>Janković</t>
  </si>
  <si>
    <t>Veličković</t>
  </si>
  <si>
    <t>Latinović</t>
  </si>
  <si>
    <t>Tomić</t>
  </si>
  <si>
    <t>Banjac</t>
  </si>
  <si>
    <t>Simikić</t>
  </si>
  <si>
    <t>Milenović</t>
  </si>
  <si>
    <t>Merković</t>
  </si>
  <si>
    <t>Nešić</t>
  </si>
  <si>
    <t>Mirković</t>
  </si>
  <si>
    <t>Petković</t>
  </si>
  <si>
    <t>Pantelin</t>
  </si>
  <si>
    <t>Marić</t>
  </si>
  <si>
    <t>Šipka</t>
  </si>
  <si>
    <t>Jelena</t>
  </si>
  <si>
    <t>Emanuela</t>
  </si>
  <si>
    <t>Vukašin</t>
  </si>
  <si>
    <t>Željana</t>
  </si>
  <si>
    <t>Dušan</t>
  </si>
  <si>
    <t>Lazar</t>
  </si>
  <si>
    <t>Maja</t>
  </si>
  <si>
    <t>Dejan</t>
  </si>
  <si>
    <t>Nemanja</t>
  </si>
  <si>
    <t>Antonina</t>
  </si>
  <si>
    <t>Aleksandar</t>
  </si>
  <si>
    <t>Jovana</t>
  </si>
  <si>
    <t>Uroš</t>
  </si>
  <si>
    <t>Andrej</t>
  </si>
  <si>
    <t>David</t>
  </si>
  <si>
    <t>Marko</t>
  </si>
  <si>
    <t>Nikola</t>
  </si>
  <si>
    <t>Momčilo</t>
  </si>
  <si>
    <t>Anđela</t>
  </si>
  <si>
    <t>Branislav</t>
  </si>
  <si>
    <t>Nevena</t>
  </si>
  <si>
    <t>Ivana</t>
  </si>
  <si>
    <t>Adrijan</t>
  </si>
  <si>
    <t>Marina</t>
  </si>
  <si>
    <t>Milena</t>
  </si>
  <si>
    <t>Sara</t>
  </si>
  <si>
    <t>Lucia</t>
  </si>
  <si>
    <t>Jovan</t>
  </si>
  <si>
    <t>Boris</t>
  </si>
  <si>
    <t>Ninoslava</t>
  </si>
  <si>
    <t>Neda</t>
  </si>
  <si>
    <t>Snežana</t>
  </si>
  <si>
    <t>Aktivnost</t>
  </si>
  <si>
    <t>Prezime</t>
  </si>
  <si>
    <t>Ime</t>
  </si>
  <si>
    <t>Broj indeksa</t>
  </si>
  <si>
    <t>Prisustvo</t>
  </si>
  <si>
    <t>Kolokvijum</t>
  </si>
  <si>
    <t>Predispitni poeni</t>
  </si>
  <si>
    <t>Završni ispit</t>
  </si>
  <si>
    <t>Ukupan broj poena</t>
  </si>
  <si>
    <t>Ocena</t>
  </si>
  <si>
    <t>Ispit je položen sa osvojena bar 33 poena na završnom ispitu</t>
  </si>
  <si>
    <t>Uvid u radove i upis ocena: petak 23.04.2021. od 11 do 12h u učionici 12LI</t>
  </si>
  <si>
    <t xml:space="preserve">Mutić </t>
  </si>
  <si>
    <t>Milan</t>
  </si>
  <si>
    <t>REZULTATI ZAVRŠNOG ISPITA I POPRAVNOG KOLOKVIJUMA IZ MATEMATIKE ODRŽANOG 13.04.2021.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</si>
</sst>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Calibri"/>
    </font>
    <font>
      <sz val="12"/>
      <name val="Arial"/>
    </font>
    <font>
      <b/>
      <sz val="14"/>
      <color theme="3"/>
      <name val="Arial"/>
      <family val="2"/>
    </font>
    <font>
      <b/>
      <sz val="20"/>
      <color theme="3"/>
      <name val="Arial"/>
      <family val="2"/>
    </font>
    <font>
      <sz val="10"/>
      <color theme="3"/>
      <name val="Arial"/>
      <family val="2"/>
    </font>
    <font>
      <sz val="12"/>
      <color theme="9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/>
    <xf numFmtId="49" fontId="7" fillId="0" borderId="1" xfId="0" applyNumberFormat="1" applyFont="1" applyBorder="1" applyAlignment="1"/>
    <xf numFmtId="0" fontId="4" fillId="0" borderId="10" xfId="0" applyNumberFormat="1" applyFont="1" applyBorder="1" applyAlignment="1">
      <alignment horizontal="left"/>
    </xf>
    <xf numFmtId="49" fontId="7" fillId="0" borderId="9" xfId="0" applyNumberFormat="1" applyFont="1" applyBorder="1" applyAlignment="1"/>
    <xf numFmtId="49" fontId="7" fillId="0" borderId="10" xfId="0" applyNumberFormat="1" applyFont="1" applyBorder="1" applyAlignment="1"/>
    <xf numFmtId="49" fontId="7" fillId="0" borderId="12" xfId="0" applyNumberFormat="1" applyFont="1" applyBorder="1" applyAlignment="1"/>
    <xf numFmtId="0" fontId="7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/>
    <xf numFmtId="49" fontId="4" fillId="0" borderId="14" xfId="0" applyNumberFormat="1" applyFont="1" applyBorder="1" applyAlignment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center" textRotation="0" wrapText="1" relative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0:J49" totalsRowShown="0" headerRowDxfId="13" dataDxfId="11" headerRowBorderDxfId="12" tableBorderDxfId="10">
  <autoFilter ref="A10:J49" xr:uid="{00000000-0009-0000-0100-000002000000}"/>
  <sortState ref="A11:J49">
    <sortCondition ref="A11:A49"/>
  </sortState>
  <tableColumns count="10">
    <tableColumn id="1" xr3:uid="{00000000-0010-0000-0000-000001000000}" name="Prezime" dataDxfId="9"/>
    <tableColumn id="9" xr3:uid="{00000000-0010-0000-0000-000009000000}" name="Ime" dataDxfId="8"/>
    <tableColumn id="2" xr3:uid="{00000000-0010-0000-0000-000002000000}" name="Broj indeksa" dataDxfId="7"/>
    <tableColumn id="3" xr3:uid="{00000000-0010-0000-0000-000003000000}" name="Prisustvo" dataDxfId="6"/>
    <tableColumn id="4" xr3:uid="{00000000-0010-0000-0000-000004000000}" name="Kolokvijum" dataDxfId="5"/>
    <tableColumn id="5" xr3:uid="{00000000-0010-0000-0000-000005000000}" name="Predispitni poeni" dataDxfId="4">
      <calculatedColumnFormula>SUM(Table2[[#This Row],[Prisustvo]:[Kolokvijum]])</calculatedColumnFormula>
    </tableColumn>
    <tableColumn id="6" xr3:uid="{00000000-0010-0000-0000-000006000000}" name="Završni ispit" dataDxfId="3"/>
    <tableColumn id="10" xr3:uid="{C16A28EA-AF78-4D96-BD6A-C5C18436330A}" name="Aktivnost" dataDxfId="2"/>
    <tableColumn id="7" xr3:uid="{00000000-0010-0000-0000-000007000000}" name="Ukupan broj poena" dataDxfId="1">
      <calculatedColumnFormula>SUM(Table2[[#This Row],[Predispitni poeni]:[Aktivnost]])</calculatedColumnFormula>
    </tableColumn>
    <tableColumn id="8" xr3:uid="{00000000-0010-0000-0000-000008000000}" name="Oce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49"/>
  <sheetViews>
    <sheetView tabSelected="1" zoomScale="120" zoomScaleNormal="120" workbookViewId="0">
      <selection activeCell="L1" sqref="L1"/>
    </sheetView>
  </sheetViews>
  <sheetFormatPr defaultRowHeight="13.2" x14ac:dyDescent="0.25"/>
  <cols>
    <col min="1" max="1" width="22" bestFit="1" customWidth="1"/>
    <col min="2" max="2" width="14.6640625" bestFit="1" customWidth="1"/>
    <col min="3" max="3" width="14.5546875" customWidth="1"/>
    <col min="4" max="4" width="14.33203125" customWidth="1"/>
    <col min="5" max="5" width="15.33203125" customWidth="1"/>
    <col min="6" max="6" width="17.6640625" customWidth="1"/>
    <col min="7" max="8" width="15.44140625" customWidth="1"/>
    <col min="9" max="9" width="16.5546875" customWidth="1"/>
    <col min="10" max="10" width="13.5546875" customWidth="1"/>
  </cols>
  <sheetData>
    <row r="3" spans="1:10" ht="52.2" customHeight="1" x14ac:dyDescent="0.4">
      <c r="A3" s="22" t="s">
        <v>83</v>
      </c>
      <c r="B3" s="22"/>
      <c r="C3" s="23"/>
      <c r="D3" s="23"/>
      <c r="E3" s="23"/>
      <c r="F3" s="23"/>
      <c r="G3" s="23"/>
      <c r="H3" s="23"/>
      <c r="I3" s="23"/>
      <c r="J3" s="23"/>
    </row>
    <row r="5" spans="1:10" ht="17.399999999999999" x14ac:dyDescent="0.3">
      <c r="A5" s="24" t="s">
        <v>79</v>
      </c>
      <c r="B5" s="24"/>
      <c r="C5" s="24"/>
      <c r="D5" s="24"/>
      <c r="E5" s="24"/>
      <c r="F5" s="24"/>
      <c r="G5" s="24"/>
      <c r="H5" s="24"/>
      <c r="I5" s="24"/>
      <c r="J5" s="24"/>
    </row>
    <row r="7" spans="1:10" ht="17.399999999999999" x14ac:dyDescent="0.3">
      <c r="A7" s="25" t="s">
        <v>80</v>
      </c>
      <c r="B7" s="25"/>
      <c r="C7" s="25"/>
      <c r="D7" s="25"/>
      <c r="E7" s="25"/>
      <c r="F7" s="25"/>
      <c r="G7" s="25"/>
      <c r="H7" s="25"/>
      <c r="I7" s="25"/>
      <c r="J7" s="2"/>
    </row>
    <row r="8" spans="1:10" ht="17.399999999999999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10" spans="1:10" s="1" customFormat="1" ht="42" customHeight="1" thickBot="1" x14ac:dyDescent="0.3">
      <c r="A10" s="8" t="s">
        <v>70</v>
      </c>
      <c r="B10" s="8" t="s">
        <v>71</v>
      </c>
      <c r="C10" s="8" t="s">
        <v>72</v>
      </c>
      <c r="D10" s="8" t="s">
        <v>73</v>
      </c>
      <c r="E10" s="8" t="s">
        <v>74</v>
      </c>
      <c r="F10" s="9" t="s">
        <v>75</v>
      </c>
      <c r="G10" s="9" t="s">
        <v>76</v>
      </c>
      <c r="H10" s="9" t="s">
        <v>69</v>
      </c>
      <c r="I10" s="9" t="s">
        <v>77</v>
      </c>
      <c r="J10" s="10" t="s">
        <v>78</v>
      </c>
    </row>
    <row r="11" spans="1:10" ht="15" x14ac:dyDescent="0.25">
      <c r="A11" s="20" t="s">
        <v>4</v>
      </c>
      <c r="B11" s="21" t="s">
        <v>41</v>
      </c>
      <c r="C11" s="18">
        <v>2020004005</v>
      </c>
      <c r="D11" s="3">
        <v>5</v>
      </c>
      <c r="E11" s="3">
        <v>15</v>
      </c>
      <c r="F11" s="3">
        <f>SUM(Table2[[#This Row],[Prisustvo]:[Kolokvijum]])</f>
        <v>20</v>
      </c>
      <c r="G11" s="26">
        <v>20</v>
      </c>
      <c r="H11" s="4">
        <v>10</v>
      </c>
      <c r="I11" s="4">
        <f>SUM(Table2[[#This Row],[Predispitni poeni]:[Aktivnost]])</f>
        <v>50</v>
      </c>
      <c r="J11" s="30">
        <v>5</v>
      </c>
    </row>
    <row r="12" spans="1:10" ht="15" x14ac:dyDescent="0.25">
      <c r="A12" s="5" t="s">
        <v>8</v>
      </c>
      <c r="B12" s="11" t="s">
        <v>44</v>
      </c>
      <c r="C12" s="13">
        <v>2020004009</v>
      </c>
      <c r="D12" s="6">
        <v>5</v>
      </c>
      <c r="E12" s="6"/>
      <c r="F12" s="6">
        <f>SUM(Table2[[#This Row],[Prisustvo]:[Kolokvijum]])</f>
        <v>5</v>
      </c>
      <c r="G12" s="6"/>
      <c r="H12" s="7"/>
      <c r="I12" s="7">
        <f>SUM(Table2[[#This Row],[Predispitni poeni]:[Aktivnost]])</f>
        <v>5</v>
      </c>
      <c r="J12" s="7">
        <v>5</v>
      </c>
    </row>
    <row r="13" spans="1:10" ht="15" x14ac:dyDescent="0.25">
      <c r="A13" s="12" t="s">
        <v>27</v>
      </c>
      <c r="B13" s="15" t="s">
        <v>60</v>
      </c>
      <c r="C13" s="17">
        <v>2020004029</v>
      </c>
      <c r="D13" s="6">
        <v>5</v>
      </c>
      <c r="E13" s="6">
        <v>20</v>
      </c>
      <c r="F13" s="6">
        <f>SUM(Table2[[#This Row],[Prisustvo]:[Kolokvijum]])</f>
        <v>25</v>
      </c>
      <c r="G13" s="29">
        <v>22</v>
      </c>
      <c r="H13" s="7">
        <v>6</v>
      </c>
      <c r="I13" s="7">
        <f>SUM(Table2[[#This Row],[Predispitni poeni]:[Aktivnost]])</f>
        <v>53</v>
      </c>
      <c r="J13" s="31">
        <v>5</v>
      </c>
    </row>
    <row r="14" spans="1:10" ht="15" x14ac:dyDescent="0.25">
      <c r="A14" s="5" t="s">
        <v>13</v>
      </c>
      <c r="B14" s="11" t="s">
        <v>49</v>
      </c>
      <c r="C14" s="13">
        <v>2020004014</v>
      </c>
      <c r="D14" s="6">
        <v>5</v>
      </c>
      <c r="E14" s="6">
        <v>24</v>
      </c>
      <c r="F14" s="6">
        <f>SUM(Table2[[#This Row],[Prisustvo]:[Kolokvijum]])</f>
        <v>29</v>
      </c>
      <c r="G14" s="29">
        <v>33</v>
      </c>
      <c r="H14" s="7">
        <v>10</v>
      </c>
      <c r="I14" s="7">
        <f>SUM(Table2[[#This Row],[Predispitni poeni]:[Aktivnost]])</f>
        <v>72</v>
      </c>
      <c r="J14" s="31">
        <v>8</v>
      </c>
    </row>
    <row r="15" spans="1:10" ht="15" x14ac:dyDescent="0.25">
      <c r="A15" s="5" t="s">
        <v>7</v>
      </c>
      <c r="B15" s="11" t="s">
        <v>43</v>
      </c>
      <c r="C15" s="13">
        <v>2020004008</v>
      </c>
      <c r="D15" s="6">
        <v>5</v>
      </c>
      <c r="E15" s="6">
        <v>21</v>
      </c>
      <c r="F15" s="6">
        <f>SUM(Table2[[#This Row],[Prisustvo]:[Kolokvijum]])</f>
        <v>26</v>
      </c>
      <c r="G15" s="6">
        <v>46</v>
      </c>
      <c r="H15" s="7">
        <v>9</v>
      </c>
      <c r="I15" s="7">
        <f>SUM(Table2[[#This Row],[Predispitni poeni]:[Aktivnost]])</f>
        <v>81</v>
      </c>
      <c r="J15" s="7">
        <v>9</v>
      </c>
    </row>
    <row r="16" spans="1:10" ht="15" x14ac:dyDescent="0.25">
      <c r="A16" s="5" t="s">
        <v>11</v>
      </c>
      <c r="B16" s="11" t="s">
        <v>47</v>
      </c>
      <c r="C16" s="13">
        <v>2020004012</v>
      </c>
      <c r="D16" s="6">
        <v>5</v>
      </c>
      <c r="E16" s="6">
        <v>19</v>
      </c>
      <c r="F16" s="6">
        <f>SUM(Table2[[#This Row],[Prisustvo]:[Kolokvijum]])</f>
        <v>24</v>
      </c>
      <c r="G16" s="6">
        <v>59</v>
      </c>
      <c r="H16" s="7">
        <v>8</v>
      </c>
      <c r="I16" s="7">
        <f>SUM(Table2[[#This Row],[Predispitni poeni]:[Aktivnost]])</f>
        <v>91</v>
      </c>
      <c r="J16" s="7">
        <v>10</v>
      </c>
    </row>
    <row r="17" spans="1:10" ht="15" x14ac:dyDescent="0.25">
      <c r="A17" s="5" t="s">
        <v>9</v>
      </c>
      <c r="B17" s="11" t="s">
        <v>45</v>
      </c>
      <c r="C17" s="13">
        <v>2020004010</v>
      </c>
      <c r="D17" s="6">
        <v>5</v>
      </c>
      <c r="E17" s="6">
        <v>20</v>
      </c>
      <c r="F17" s="6">
        <f>SUM(Table2[[#This Row],[Prisustvo]:[Kolokvijum]])</f>
        <v>25</v>
      </c>
      <c r="G17" s="6">
        <v>14</v>
      </c>
      <c r="H17" s="7">
        <v>7</v>
      </c>
      <c r="I17" s="7">
        <f>SUM(Table2[[#This Row],[Predispitni poeni]:[Aktivnost]])</f>
        <v>46</v>
      </c>
      <c r="J17" s="7">
        <v>5</v>
      </c>
    </row>
    <row r="18" spans="1:10" ht="15" x14ac:dyDescent="0.25">
      <c r="A18" s="12" t="s">
        <v>23</v>
      </c>
      <c r="B18" s="15" t="s">
        <v>56</v>
      </c>
      <c r="C18" s="17">
        <v>2020004025</v>
      </c>
      <c r="D18" s="6">
        <v>5</v>
      </c>
      <c r="E18" s="6">
        <v>30</v>
      </c>
      <c r="F18" s="6">
        <f>SUM(Table2[[#This Row],[Prisustvo]:[Kolokvijum]])</f>
        <v>35</v>
      </c>
      <c r="G18" s="6">
        <v>56</v>
      </c>
      <c r="H18" s="7">
        <v>10</v>
      </c>
      <c r="I18" s="7">
        <f>SUM(Table2[[#This Row],[Predispitni poeni]:[Aktivnost]])</f>
        <v>101</v>
      </c>
      <c r="J18" s="7">
        <v>10</v>
      </c>
    </row>
    <row r="19" spans="1:10" ht="15" x14ac:dyDescent="0.25">
      <c r="A19" s="5" t="s">
        <v>6</v>
      </c>
      <c r="B19" s="11" t="s">
        <v>37</v>
      </c>
      <c r="C19" s="13">
        <v>2020004007</v>
      </c>
      <c r="D19" s="6">
        <v>5</v>
      </c>
      <c r="E19" s="6">
        <v>30</v>
      </c>
      <c r="F19" s="6">
        <f>SUM(Table2[[#This Row],[Prisustvo]:[Kolokvijum]])</f>
        <v>35</v>
      </c>
      <c r="G19" s="6">
        <v>37</v>
      </c>
      <c r="H19" s="7">
        <v>9</v>
      </c>
      <c r="I19" s="7">
        <f>SUM(Table2[[#This Row],[Predispitni poeni]:[Aktivnost]])</f>
        <v>81</v>
      </c>
      <c r="J19" s="7">
        <v>9</v>
      </c>
    </row>
    <row r="20" spans="1:10" ht="15" x14ac:dyDescent="0.25">
      <c r="A20" s="5" t="s">
        <v>6</v>
      </c>
      <c r="B20" s="11" t="s">
        <v>55</v>
      </c>
      <c r="C20" s="13">
        <v>2020004024</v>
      </c>
      <c r="D20" s="6">
        <v>5</v>
      </c>
      <c r="E20" s="6">
        <v>29</v>
      </c>
      <c r="F20" s="6">
        <f>SUM(Table2[[#This Row],[Prisustvo]:[Kolokvijum]])</f>
        <v>34</v>
      </c>
      <c r="G20" s="6">
        <v>41</v>
      </c>
      <c r="H20" s="7">
        <v>10</v>
      </c>
      <c r="I20" s="7">
        <f>SUM(Table2[[#This Row],[Predispitni poeni]:[Aktivnost]])</f>
        <v>85</v>
      </c>
      <c r="J20" s="7">
        <v>9</v>
      </c>
    </row>
    <row r="21" spans="1:10" ht="15" x14ac:dyDescent="0.25">
      <c r="A21" s="12" t="s">
        <v>25</v>
      </c>
      <c r="B21" s="15" t="s">
        <v>58</v>
      </c>
      <c r="C21" s="17">
        <v>2020004027</v>
      </c>
      <c r="D21" s="6">
        <v>5</v>
      </c>
      <c r="E21" s="6"/>
      <c r="F21" s="6">
        <f>SUM(Table2[[#This Row],[Prisustvo]:[Kolokvijum]])</f>
        <v>5</v>
      </c>
      <c r="G21" s="6"/>
      <c r="H21" s="7"/>
      <c r="I21" s="7">
        <f>SUM(Table2[[#This Row],[Predispitni poeni]:[Aktivnost]])</f>
        <v>5</v>
      </c>
      <c r="J21" s="7">
        <v>5</v>
      </c>
    </row>
    <row r="22" spans="1:10" ht="15" x14ac:dyDescent="0.25">
      <c r="A22" s="5" t="s">
        <v>17</v>
      </c>
      <c r="B22" s="11" t="s">
        <v>51</v>
      </c>
      <c r="C22" s="13">
        <v>2020004018</v>
      </c>
      <c r="D22" s="6">
        <v>5</v>
      </c>
      <c r="E22" s="6">
        <v>21</v>
      </c>
      <c r="F22" s="6">
        <f>SUM(Table2[[#This Row],[Prisustvo]:[Kolokvijum]])</f>
        <v>26</v>
      </c>
      <c r="G22" s="6">
        <v>35</v>
      </c>
      <c r="H22" s="7">
        <v>8</v>
      </c>
      <c r="I22" s="7">
        <f>SUM(Table2[[#This Row],[Predispitni poeni]:[Aktivnost]])</f>
        <v>69</v>
      </c>
      <c r="J22" s="7">
        <v>7</v>
      </c>
    </row>
    <row r="23" spans="1:10" ht="15" x14ac:dyDescent="0.25">
      <c r="A23" s="12" t="s">
        <v>35</v>
      </c>
      <c r="B23" s="15" t="s">
        <v>67</v>
      </c>
      <c r="C23" s="17">
        <v>2018004024</v>
      </c>
      <c r="D23" s="6">
        <v>5</v>
      </c>
      <c r="E23" s="6"/>
      <c r="F23" s="6">
        <f>SUM(Table2[[#This Row],[Prisustvo]:[Kolokvijum]])</f>
        <v>5</v>
      </c>
      <c r="G23" s="6"/>
      <c r="H23" s="7"/>
      <c r="I23" s="7">
        <f>SUM(Table2[[#This Row],[Predispitni poeni]:[Aktivnost]])</f>
        <v>5</v>
      </c>
      <c r="J23" s="7">
        <v>5</v>
      </c>
    </row>
    <row r="24" spans="1:10" ht="15" x14ac:dyDescent="0.25">
      <c r="A24" s="12" t="s">
        <v>30</v>
      </c>
      <c r="B24" s="15" t="s">
        <v>63</v>
      </c>
      <c r="C24" s="17">
        <v>2020004032</v>
      </c>
      <c r="D24" s="6">
        <v>5</v>
      </c>
      <c r="E24" s="6">
        <v>30</v>
      </c>
      <c r="F24" s="6">
        <f>SUM(Table2[[#This Row],[Prisustvo]:[Kolokvijum]])</f>
        <v>35</v>
      </c>
      <c r="G24" s="6">
        <v>36</v>
      </c>
      <c r="H24" s="7">
        <v>10</v>
      </c>
      <c r="I24" s="7">
        <f>SUM(Table2[[#This Row],[Predispitni poeni]:[Aktivnost]])</f>
        <v>81</v>
      </c>
      <c r="J24" s="7">
        <v>9</v>
      </c>
    </row>
    <row r="25" spans="1:10" ht="15" x14ac:dyDescent="0.25">
      <c r="A25" s="12" t="s">
        <v>29</v>
      </c>
      <c r="B25" s="15" t="s">
        <v>62</v>
      </c>
      <c r="C25" s="17">
        <v>2020004031</v>
      </c>
      <c r="D25" s="6">
        <v>5</v>
      </c>
      <c r="E25" s="6">
        <v>30</v>
      </c>
      <c r="F25" s="6">
        <f>SUM(Table2[[#This Row],[Prisustvo]:[Kolokvijum]])</f>
        <v>35</v>
      </c>
      <c r="G25" s="6">
        <v>40</v>
      </c>
      <c r="H25" s="7">
        <v>9</v>
      </c>
      <c r="I25" s="7">
        <f>SUM(Table2[[#This Row],[Predispitni poeni]:[Aktivnost]])</f>
        <v>84</v>
      </c>
      <c r="J25" s="7">
        <v>9</v>
      </c>
    </row>
    <row r="26" spans="1:10" ht="15" x14ac:dyDescent="0.25">
      <c r="A26" s="5" t="s">
        <v>5</v>
      </c>
      <c r="B26" s="11" t="s">
        <v>42</v>
      </c>
      <c r="C26" s="13">
        <v>2020004006</v>
      </c>
      <c r="D26" s="6">
        <v>5</v>
      </c>
      <c r="E26" s="6">
        <v>15</v>
      </c>
      <c r="F26" s="6">
        <f>SUM(Table2[[#This Row],[Prisustvo]:[Kolokvijum]])</f>
        <v>20</v>
      </c>
      <c r="G26" s="6"/>
      <c r="H26" s="7">
        <v>8</v>
      </c>
      <c r="I26" s="7">
        <f>SUM(Table2[[#This Row],[Predispitni poeni]:[Aktivnost]])</f>
        <v>28</v>
      </c>
      <c r="J26" s="7">
        <v>5</v>
      </c>
    </row>
    <row r="27" spans="1:10" ht="15" x14ac:dyDescent="0.25">
      <c r="A27" s="12" t="s">
        <v>32</v>
      </c>
      <c r="B27" s="15" t="s">
        <v>64</v>
      </c>
      <c r="C27" s="17">
        <v>2020004034</v>
      </c>
      <c r="D27" s="6">
        <v>5</v>
      </c>
      <c r="E27" s="6">
        <v>16</v>
      </c>
      <c r="F27" s="6">
        <f>SUM(Table2[[#This Row],[Prisustvo]:[Kolokvijum]])</f>
        <v>21</v>
      </c>
      <c r="G27" s="6"/>
      <c r="H27" s="7">
        <v>9</v>
      </c>
      <c r="I27" s="7">
        <f>SUM(Table2[[#This Row],[Predispitni poeni]:[Aktivnost]])</f>
        <v>30</v>
      </c>
      <c r="J27" s="7">
        <v>5</v>
      </c>
    </row>
    <row r="28" spans="1:10" ht="15" x14ac:dyDescent="0.25">
      <c r="A28" s="5" t="s">
        <v>81</v>
      </c>
      <c r="B28" s="5" t="s">
        <v>82</v>
      </c>
      <c r="C28" s="33">
        <v>2019004025</v>
      </c>
      <c r="D28" s="6"/>
      <c r="E28" s="29">
        <v>5</v>
      </c>
      <c r="F28" s="32">
        <f>SUM(Table2[[#This Row],[Prisustvo]:[Kolokvijum]])</f>
        <v>5</v>
      </c>
      <c r="G28" s="6"/>
      <c r="H28" s="7"/>
      <c r="I28" s="7">
        <f>SUM(Table2[[#This Row],[Predispitni poeni]:[Aktivnost]])</f>
        <v>5</v>
      </c>
      <c r="J28" s="7"/>
    </row>
    <row r="29" spans="1:10" ht="15" x14ac:dyDescent="0.25">
      <c r="A29" s="5" t="s">
        <v>19</v>
      </c>
      <c r="B29" s="11" t="s">
        <v>49</v>
      </c>
      <c r="C29" s="13">
        <v>2020004020</v>
      </c>
      <c r="D29" s="6">
        <v>5</v>
      </c>
      <c r="E29" s="6">
        <v>10</v>
      </c>
      <c r="F29" s="6">
        <f>SUM(Table2[[#This Row],[Prisustvo]:[Kolokvijum]])</f>
        <v>15</v>
      </c>
      <c r="G29" s="6"/>
      <c r="H29" s="7">
        <v>4</v>
      </c>
      <c r="I29" s="7">
        <f>SUM(Table2[[#This Row],[Predispitni poeni]:[Aktivnost]])</f>
        <v>19</v>
      </c>
      <c r="J29" s="7">
        <v>5</v>
      </c>
    </row>
    <row r="30" spans="1:10" ht="15" x14ac:dyDescent="0.25">
      <c r="A30" s="12" t="s">
        <v>31</v>
      </c>
      <c r="B30" s="15" t="s">
        <v>58</v>
      </c>
      <c r="C30" s="17">
        <v>2020004033</v>
      </c>
      <c r="D30" s="6">
        <v>5</v>
      </c>
      <c r="E30" s="6">
        <v>2</v>
      </c>
      <c r="F30" s="6">
        <f>SUM(Table2[[#This Row],[Prisustvo]:[Kolokvijum]])</f>
        <v>7</v>
      </c>
      <c r="G30" s="6"/>
      <c r="H30" s="7">
        <v>1</v>
      </c>
      <c r="I30" s="7">
        <f>SUM(Table2[[#This Row],[Predispitni poeni]:[Aktivnost]])</f>
        <v>8</v>
      </c>
      <c r="J30" s="7">
        <v>5</v>
      </c>
    </row>
    <row r="31" spans="1:10" ht="15" x14ac:dyDescent="0.25">
      <c r="A31" s="5" t="s">
        <v>1</v>
      </c>
      <c r="B31" s="11" t="s">
        <v>38</v>
      </c>
      <c r="C31" s="13">
        <v>2020004002</v>
      </c>
      <c r="D31" s="6">
        <v>5</v>
      </c>
      <c r="E31" s="6">
        <v>18</v>
      </c>
      <c r="F31" s="6">
        <f>SUM(Table2[[#This Row],[Prisustvo]:[Kolokvijum]])</f>
        <v>23</v>
      </c>
      <c r="G31" s="29">
        <v>50</v>
      </c>
      <c r="H31" s="7">
        <v>8</v>
      </c>
      <c r="I31" s="7">
        <f>SUM(Table2[[#This Row],[Predispitni poeni]:[Aktivnost]])</f>
        <v>81</v>
      </c>
      <c r="J31" s="31">
        <v>9</v>
      </c>
    </row>
    <row r="32" spans="1:10" ht="15" x14ac:dyDescent="0.25">
      <c r="A32" s="5" t="s">
        <v>12</v>
      </c>
      <c r="B32" s="11" t="s">
        <v>48</v>
      </c>
      <c r="C32" s="13">
        <v>2020004013</v>
      </c>
      <c r="D32" s="6">
        <v>5</v>
      </c>
      <c r="E32" s="6">
        <v>29</v>
      </c>
      <c r="F32" s="6">
        <f>SUM(Table2[[#This Row],[Prisustvo]:[Kolokvijum]])</f>
        <v>34</v>
      </c>
      <c r="G32" s="6">
        <v>44</v>
      </c>
      <c r="H32" s="7">
        <v>10</v>
      </c>
      <c r="I32" s="7">
        <f>SUM(Table2[[#This Row],[Predispitni poeni]:[Aktivnost]])</f>
        <v>88</v>
      </c>
      <c r="J32" s="7">
        <v>9</v>
      </c>
    </row>
    <row r="33" spans="1:10" ht="15" x14ac:dyDescent="0.25">
      <c r="A33" s="5" t="s">
        <v>16</v>
      </c>
      <c r="B33" s="11" t="s">
        <v>47</v>
      </c>
      <c r="C33" s="13">
        <v>2020004017</v>
      </c>
      <c r="D33" s="6">
        <v>5</v>
      </c>
      <c r="E33" s="6">
        <v>16</v>
      </c>
      <c r="F33" s="6">
        <f>SUM(Table2[[#This Row],[Prisustvo]:[Kolokvijum]])</f>
        <v>21</v>
      </c>
      <c r="G33" s="6">
        <v>3</v>
      </c>
      <c r="H33" s="7">
        <v>10</v>
      </c>
      <c r="I33" s="7">
        <f>SUM(Table2[[#This Row],[Predispitni poeni]:[Aktivnost]])</f>
        <v>34</v>
      </c>
      <c r="J33" s="7">
        <v>5</v>
      </c>
    </row>
    <row r="34" spans="1:10" ht="15" x14ac:dyDescent="0.25">
      <c r="A34" s="12" t="s">
        <v>34</v>
      </c>
      <c r="B34" s="15" t="s">
        <v>66</v>
      </c>
      <c r="C34" s="17">
        <v>2020004036</v>
      </c>
      <c r="D34" s="6">
        <v>5</v>
      </c>
      <c r="E34" s="6">
        <v>24</v>
      </c>
      <c r="F34" s="6">
        <f>SUM(Table2[[#This Row],[Prisustvo]:[Kolokvijum]])</f>
        <v>29</v>
      </c>
      <c r="G34" s="6">
        <v>51</v>
      </c>
      <c r="H34" s="7">
        <v>8</v>
      </c>
      <c r="I34" s="7">
        <f>SUM(Table2[[#This Row],[Predispitni poeni]:[Aktivnost]])</f>
        <v>88</v>
      </c>
      <c r="J34" s="7">
        <v>9</v>
      </c>
    </row>
    <row r="35" spans="1:10" ht="15" x14ac:dyDescent="0.25">
      <c r="A35" s="14" t="s">
        <v>33</v>
      </c>
      <c r="B35" s="16" t="s">
        <v>65</v>
      </c>
      <c r="C35" s="19">
        <v>2020004035</v>
      </c>
      <c r="D35" s="27">
        <v>5</v>
      </c>
      <c r="E35" s="27"/>
      <c r="F35" s="27">
        <f>SUM(Table2[[#This Row],[Prisustvo]:[Kolokvijum]])</f>
        <v>5</v>
      </c>
      <c r="G35" s="27"/>
      <c r="H35" s="28">
        <v>8</v>
      </c>
      <c r="I35" s="28">
        <f>SUM(Table2[[#This Row],[Predispitni poeni]:[Aktivnost]])</f>
        <v>13</v>
      </c>
      <c r="J35" s="7">
        <v>5</v>
      </c>
    </row>
    <row r="36" spans="1:10" ht="15" x14ac:dyDescent="0.25">
      <c r="A36" s="5" t="s">
        <v>21</v>
      </c>
      <c r="B36" s="5" t="s">
        <v>53</v>
      </c>
      <c r="C36" s="13">
        <v>2020004022</v>
      </c>
      <c r="D36" s="6">
        <v>5</v>
      </c>
      <c r="E36" s="6">
        <v>24</v>
      </c>
      <c r="F36" s="6">
        <f>SUM(Table2[[#This Row],[Prisustvo]:[Kolokvijum]])</f>
        <v>29</v>
      </c>
      <c r="G36" s="6"/>
      <c r="H36" s="7">
        <v>9</v>
      </c>
      <c r="I36" s="7">
        <f>SUM(Table2[[#This Row],[Predispitni poeni]:[Aktivnost]])</f>
        <v>38</v>
      </c>
      <c r="J36" s="7">
        <v>5</v>
      </c>
    </row>
    <row r="37" spans="1:10" ht="15" x14ac:dyDescent="0.25">
      <c r="A37" s="5" t="s">
        <v>20</v>
      </c>
      <c r="B37" s="5" t="s">
        <v>52</v>
      </c>
      <c r="C37" s="13">
        <v>2020004021</v>
      </c>
      <c r="D37" s="6">
        <v>5</v>
      </c>
      <c r="E37" s="6">
        <v>11</v>
      </c>
      <c r="F37" s="6">
        <f>SUM(Table2[[#This Row],[Prisustvo]:[Kolokvijum]])</f>
        <v>16</v>
      </c>
      <c r="G37" s="6"/>
      <c r="H37" s="7">
        <v>10</v>
      </c>
      <c r="I37" s="7">
        <f>SUM(Table2[[#This Row],[Predispitni poeni]:[Aktivnost]])</f>
        <v>26</v>
      </c>
      <c r="J37" s="7">
        <v>5</v>
      </c>
    </row>
    <row r="38" spans="1:10" ht="15" x14ac:dyDescent="0.25">
      <c r="A38" s="5" t="s">
        <v>14</v>
      </c>
      <c r="B38" s="5" t="s">
        <v>50</v>
      </c>
      <c r="C38" s="13">
        <v>2020004015</v>
      </c>
      <c r="D38" s="6">
        <v>5</v>
      </c>
      <c r="E38" s="6">
        <v>30</v>
      </c>
      <c r="F38" s="6">
        <f>SUM(Table2[[#This Row],[Prisustvo]:[Kolokvijum]])</f>
        <v>35</v>
      </c>
      <c r="G38" s="6">
        <v>38</v>
      </c>
      <c r="H38" s="7">
        <v>10</v>
      </c>
      <c r="I38" s="7">
        <f>SUM(Table2[[#This Row],[Predispitni poeni]:[Aktivnost]])</f>
        <v>83</v>
      </c>
      <c r="J38" s="7">
        <v>9</v>
      </c>
    </row>
    <row r="39" spans="1:10" ht="15" x14ac:dyDescent="0.25">
      <c r="A39" s="5" t="s">
        <v>15</v>
      </c>
      <c r="B39" s="5" t="s">
        <v>47</v>
      </c>
      <c r="C39" s="13">
        <v>2020004016</v>
      </c>
      <c r="D39" s="6">
        <v>5</v>
      </c>
      <c r="E39" s="6">
        <v>17</v>
      </c>
      <c r="F39" s="6">
        <f>SUM(Table2[[#This Row],[Prisustvo]:[Kolokvijum]])</f>
        <v>22</v>
      </c>
      <c r="G39" s="29">
        <v>33</v>
      </c>
      <c r="H39" s="7">
        <v>10</v>
      </c>
      <c r="I39" s="7">
        <f>SUM(Table2[[#This Row],[Predispitni poeni]:[Aktivnost]])</f>
        <v>65</v>
      </c>
      <c r="J39" s="31">
        <v>7</v>
      </c>
    </row>
    <row r="40" spans="1:10" ht="15" x14ac:dyDescent="0.25">
      <c r="A40" s="12" t="s">
        <v>28</v>
      </c>
      <c r="B40" s="12" t="s">
        <v>61</v>
      </c>
      <c r="C40" s="17">
        <v>2020004030</v>
      </c>
      <c r="D40" s="6">
        <v>5</v>
      </c>
      <c r="E40" s="6">
        <v>29</v>
      </c>
      <c r="F40" s="6">
        <f>SUM(Table2[[#This Row],[Prisustvo]:[Kolokvijum]])</f>
        <v>34</v>
      </c>
      <c r="G40" s="6">
        <v>15</v>
      </c>
      <c r="H40" s="7">
        <v>10</v>
      </c>
      <c r="I40" s="7">
        <f>SUM(Table2[[#This Row],[Predispitni poeni]:[Aktivnost]])</f>
        <v>59</v>
      </c>
      <c r="J40" s="7">
        <v>5</v>
      </c>
    </row>
    <row r="41" spans="1:10" ht="15" x14ac:dyDescent="0.25">
      <c r="A41" s="12" t="s">
        <v>36</v>
      </c>
      <c r="B41" s="12" t="s">
        <v>68</v>
      </c>
      <c r="C41" s="17">
        <v>2020004037</v>
      </c>
      <c r="D41" s="6">
        <v>5</v>
      </c>
      <c r="E41" s="6"/>
      <c r="F41" s="6">
        <f>SUM(Table2[[#This Row],[Prisustvo]:[Kolokvijum]])</f>
        <v>5</v>
      </c>
      <c r="G41" s="6"/>
      <c r="H41" s="7"/>
      <c r="I41" s="7">
        <f>SUM(Table2[[#This Row],[Predispitni poeni]:[Aktivnost]])</f>
        <v>5</v>
      </c>
      <c r="J41" s="7">
        <v>5</v>
      </c>
    </row>
    <row r="42" spans="1:10" ht="15" x14ac:dyDescent="0.25">
      <c r="A42" s="5" t="s">
        <v>10</v>
      </c>
      <c r="B42" s="5" t="s">
        <v>46</v>
      </c>
      <c r="C42" s="13">
        <v>2020004011</v>
      </c>
      <c r="D42" s="6">
        <v>5</v>
      </c>
      <c r="E42" s="6">
        <v>15</v>
      </c>
      <c r="F42" s="6">
        <f>SUM(Table2[[#This Row],[Prisustvo]:[Kolokvijum]])</f>
        <v>20</v>
      </c>
      <c r="G42" s="6">
        <v>51</v>
      </c>
      <c r="H42" s="7">
        <v>10</v>
      </c>
      <c r="I42" s="7">
        <f>SUM(Table2[[#This Row],[Predispitni poeni]:[Aktivnost]])</f>
        <v>81</v>
      </c>
      <c r="J42" s="7">
        <v>9</v>
      </c>
    </row>
    <row r="43" spans="1:10" ht="15" x14ac:dyDescent="0.25">
      <c r="A43" s="5" t="s">
        <v>0</v>
      </c>
      <c r="B43" s="5" t="s">
        <v>37</v>
      </c>
      <c r="C43" s="13">
        <v>2020004001</v>
      </c>
      <c r="D43" s="6">
        <v>5</v>
      </c>
      <c r="E43" s="6">
        <v>28</v>
      </c>
      <c r="F43" s="6">
        <f>SUM(Table2[[#This Row],[Prisustvo]:[Kolokvijum]])</f>
        <v>33</v>
      </c>
      <c r="G43" s="6">
        <v>54</v>
      </c>
      <c r="H43" s="7">
        <v>10</v>
      </c>
      <c r="I43" s="7">
        <f>SUM(Table2[[#This Row],[Predispitni poeni]:[Aktivnost]])</f>
        <v>97</v>
      </c>
      <c r="J43" s="7">
        <v>10</v>
      </c>
    </row>
    <row r="44" spans="1:10" ht="15" x14ac:dyDescent="0.25">
      <c r="A44" s="5" t="s">
        <v>2</v>
      </c>
      <c r="B44" s="5" t="s">
        <v>39</v>
      </c>
      <c r="C44" s="13">
        <v>2020004003</v>
      </c>
      <c r="D44" s="6">
        <v>5</v>
      </c>
      <c r="E44" s="6">
        <v>28</v>
      </c>
      <c r="F44" s="6">
        <f>SUM(Table2[[#This Row],[Prisustvo]:[Kolokvijum]])</f>
        <v>33</v>
      </c>
      <c r="G44" s="6">
        <v>33</v>
      </c>
      <c r="H44" s="7">
        <v>7</v>
      </c>
      <c r="I44" s="7">
        <f>SUM(Table2[[#This Row],[Predispitni poeni]:[Aktivnost]])</f>
        <v>73</v>
      </c>
      <c r="J44" s="7">
        <v>8</v>
      </c>
    </row>
    <row r="45" spans="1:10" ht="15" x14ac:dyDescent="0.25">
      <c r="A45" s="12" t="s">
        <v>26</v>
      </c>
      <c r="B45" s="12" t="s">
        <v>59</v>
      </c>
      <c r="C45" s="17">
        <v>2020004028</v>
      </c>
      <c r="D45" s="6">
        <v>5</v>
      </c>
      <c r="E45" s="6">
        <v>22</v>
      </c>
      <c r="F45" s="6">
        <f>SUM(Table2[[#This Row],[Prisustvo]:[Kolokvijum]])</f>
        <v>27</v>
      </c>
      <c r="G45" s="29">
        <v>34</v>
      </c>
      <c r="H45" s="7">
        <v>7</v>
      </c>
      <c r="I45" s="7">
        <f>SUM(Table2[[#This Row],[Predispitni poeni]:[Aktivnost]])</f>
        <v>68</v>
      </c>
      <c r="J45" s="31">
        <v>7</v>
      </c>
    </row>
    <row r="46" spans="1:10" ht="15" x14ac:dyDescent="0.25">
      <c r="A46" s="12" t="s">
        <v>24</v>
      </c>
      <c r="B46" s="12" t="s">
        <v>57</v>
      </c>
      <c r="C46" s="17">
        <v>2020004026</v>
      </c>
      <c r="D46" s="6">
        <v>5</v>
      </c>
      <c r="E46" s="6">
        <v>25</v>
      </c>
      <c r="F46" s="6">
        <f>SUM(Table2[[#This Row],[Prisustvo]:[Kolokvijum]])</f>
        <v>30</v>
      </c>
      <c r="G46" s="29">
        <v>37</v>
      </c>
      <c r="H46" s="7">
        <v>10</v>
      </c>
      <c r="I46" s="7">
        <f>SUM(Table2[[#This Row],[Predispitni poeni]:[Aktivnost]])</f>
        <v>77</v>
      </c>
      <c r="J46" s="31">
        <v>8</v>
      </c>
    </row>
    <row r="47" spans="1:10" ht="15" x14ac:dyDescent="0.25">
      <c r="A47" s="5" t="s">
        <v>22</v>
      </c>
      <c r="B47" s="5" t="s">
        <v>54</v>
      </c>
      <c r="C47" s="13">
        <v>2020004023</v>
      </c>
      <c r="D47" s="6">
        <v>5</v>
      </c>
      <c r="E47" s="6">
        <v>15</v>
      </c>
      <c r="F47" s="6">
        <f>SUM(Table2[[#This Row],[Prisustvo]:[Kolokvijum]])</f>
        <v>20</v>
      </c>
      <c r="G47" s="6"/>
      <c r="H47" s="7">
        <v>10</v>
      </c>
      <c r="I47" s="7">
        <f>SUM(Table2[[#This Row],[Predispitni poeni]:[Aktivnost]])</f>
        <v>30</v>
      </c>
      <c r="J47" s="7">
        <v>5</v>
      </c>
    </row>
    <row r="48" spans="1:10" ht="15" x14ac:dyDescent="0.25">
      <c r="A48" s="5" t="s">
        <v>18</v>
      </c>
      <c r="B48" s="5" t="s">
        <v>45</v>
      </c>
      <c r="C48" s="13">
        <v>2020004019</v>
      </c>
      <c r="D48" s="6">
        <v>5</v>
      </c>
      <c r="E48" s="6">
        <v>26</v>
      </c>
      <c r="F48" s="6">
        <f>SUM(Table2[[#This Row],[Prisustvo]:[Kolokvijum]])</f>
        <v>31</v>
      </c>
      <c r="G48" s="6">
        <v>33</v>
      </c>
      <c r="H48" s="7">
        <v>8</v>
      </c>
      <c r="I48" s="7">
        <f>SUM(Table2[[#This Row],[Predispitni poeni]:[Aktivnost]])</f>
        <v>72</v>
      </c>
      <c r="J48" s="7">
        <v>8</v>
      </c>
    </row>
    <row r="49" spans="1:10" ht="15" x14ac:dyDescent="0.25">
      <c r="A49" s="5" t="s">
        <v>3</v>
      </c>
      <c r="B49" s="5" t="s">
        <v>40</v>
      </c>
      <c r="C49" s="13">
        <v>2020004004</v>
      </c>
      <c r="D49" s="6">
        <v>5</v>
      </c>
      <c r="E49" s="6">
        <v>16</v>
      </c>
      <c r="F49" s="6">
        <f>SUM(Table2[[#This Row],[Prisustvo]:[Kolokvijum]])</f>
        <v>21</v>
      </c>
      <c r="G49" s="6">
        <v>33</v>
      </c>
      <c r="H49" s="7">
        <v>9</v>
      </c>
      <c r="I49" s="7">
        <f>SUM(Table2[[#This Row],[Predispitni poeni]:[Aktivnost]])</f>
        <v>63</v>
      </c>
      <c r="J49" s="7">
        <v>7</v>
      </c>
    </row>
  </sheetData>
  <sortState ref="A8:C32">
    <sortCondition ref="A8:A32"/>
  </sortState>
  <mergeCells count="3">
    <mergeCell ref="A3:J3"/>
    <mergeCell ref="A5:J5"/>
    <mergeCell ref="A7:I7"/>
  </mergeCells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spisak_studenata_1-20Z-PPIN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User</cp:lastModifiedBy>
  <cp:lastPrinted>2018-11-28T17:51:59Z</cp:lastPrinted>
  <dcterms:created xsi:type="dcterms:W3CDTF">2018-11-28T17:59:15Z</dcterms:created>
  <dcterms:modified xsi:type="dcterms:W3CDTF">2021-04-21T15:17:41Z</dcterms:modified>
</cp:coreProperties>
</file>