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ПРЕДИСПИТНИ БОДОВИ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<sst xmlns="http://schemas.openxmlformats.org/spreadsheetml/2006/main" count="64" uniqueCount="64">
  <si>
    <t>Број индекса</t>
  </si>
  <si>
    <t>Презиме и име</t>
  </si>
  <si>
    <t>2017/000122</t>
  </si>
  <si>
    <t>Николић Милица</t>
  </si>
  <si>
    <t>2017/000097</t>
  </si>
  <si>
    <t>Мићановић Милица</t>
  </si>
  <si>
    <t>2017/000037</t>
  </si>
  <si>
    <t>Борковић Теодора</t>
  </si>
  <si>
    <t>2017/000073</t>
  </si>
  <si>
    <t>Павковић Драгана</t>
  </si>
  <si>
    <t>2017/000025</t>
  </si>
  <si>
    <t>Попађурђев Никола</t>
  </si>
  <si>
    <t>2019/000085</t>
  </si>
  <si>
    <t>Снежана Милетић</t>
  </si>
  <si>
    <t>2017/000090</t>
  </si>
  <si>
    <t>Ђорђић Стеван</t>
  </si>
  <si>
    <t>2017/000057</t>
  </si>
  <si>
    <t>Златковић Сандра</t>
  </si>
  <si>
    <t>2017/000033</t>
  </si>
  <si>
    <t>Рамић Божица</t>
  </si>
  <si>
    <t>2017/000041</t>
  </si>
  <si>
    <t>Стојановић Владимир</t>
  </si>
  <si>
    <t>2017/000056</t>
  </si>
  <si>
    <t>Ћурчић Теодора</t>
  </si>
  <si>
    <t>2017/000012</t>
  </si>
  <si>
    <t>Чомић Александра</t>
  </si>
  <si>
    <t>2019/000084</t>
  </si>
  <si>
    <t>Мандић Драгана</t>
  </si>
  <si>
    <t>2017/000049</t>
  </si>
  <si>
    <t>Прица Немања</t>
  </si>
  <si>
    <t>2017/000021</t>
  </si>
  <si>
    <t>Јовановић Ивана</t>
  </si>
  <si>
    <t>2017/000029</t>
  </si>
  <si>
    <t>Ђорђевић Јована</t>
  </si>
  <si>
    <t>2017/000088</t>
  </si>
  <si>
    <t>Ђукичин Надица</t>
  </si>
  <si>
    <t>2017/000059</t>
  </si>
  <si>
    <t>Кнежевић Стефан</t>
  </si>
  <si>
    <t>2019/000088</t>
  </si>
  <si>
    <t>Ћосић Дарио</t>
  </si>
  <si>
    <t>2017/000011</t>
  </si>
  <si>
    <t>Станковић Јована</t>
  </si>
  <si>
    <t>2017/000108</t>
  </si>
  <si>
    <t>Јованић Милица</t>
  </si>
  <si>
    <t>2017/000010</t>
  </si>
  <si>
    <t>Игњатовић Гордана</t>
  </si>
  <si>
    <t>2017/000035</t>
  </si>
  <si>
    <t>Грбић Николина</t>
  </si>
  <si>
    <t>2017/000092</t>
  </si>
  <si>
    <t>Зечевић Вања</t>
  </si>
  <si>
    <t>КОД ПРОФ. ДР БИСЕРКЕ КОМНЕНИЋ</t>
  </si>
  <si>
    <t>Присуство</t>
  </si>
  <si>
    <t>Активност</t>
  </si>
  <si>
    <t>Колоквијум</t>
  </si>
  <si>
    <t>Семинарски</t>
  </si>
  <si>
    <t>ПБ</t>
  </si>
  <si>
    <t>ЗИ</t>
  </si>
  <si>
    <t>Укупно</t>
  </si>
  <si>
    <t>Оцена</t>
  </si>
  <si>
    <t xml:space="preserve">                 право да изађу на испит.</t>
  </si>
  <si>
    <t xml:space="preserve">Напомена: Студенти који су положили колоквијум и сакупили 28 или више предиспитних бодова имају </t>
  </si>
  <si>
    <t>Напомена: Студенти који имају 16 или више бодова су положили колоквијум.</t>
  </si>
  <si>
    <t>РЕЗУЛТАТИ КОЛОКВИЈУМА ИЗ ПОСЛОВНИХ ФИНАНСИЈА</t>
  </si>
  <si>
    <t>Датум: 07.04.2021.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</si>
</sst>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¥€-2]\ #,##0.00_);[Red]\([$€-2]\ #,##0.00\)"/>
    <numFmt numFmtId="175" formatCode="[$-241A]d\.\ mmmm\ yyyy\."/>
    <numFmt numFmtId="176" formatCode="0.0"/>
    <numFmt numFmtId="177" formatCode="0.00000"/>
    <numFmt numFmtId="178" formatCode="0.0000"/>
    <numFmt numFmtId="179" formatCode="0.00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49" fontId="1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an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H24" sqref="H24"/>
    </sheetView>
  </sheetViews>
  <sheetFormatPr defaultColWidth="9.140625" defaultRowHeight="12.75"/>
  <cols>
    <col min="1" max="1" width="13.57421875" style="0" customWidth="1"/>
    <col min="2" max="2" width="25.421875" style="0" customWidth="1"/>
    <col min="3" max="10" width="6.421875" style="0" customWidth="1"/>
  </cols>
  <sheetData>
    <row r="1" spans="1:10" ht="12.75">
      <c r="A1" s="7" t="s">
        <v>62</v>
      </c>
      <c r="B1" s="7"/>
      <c r="C1" s="7"/>
      <c r="D1" s="7"/>
      <c r="E1" s="7"/>
      <c r="F1" s="7"/>
      <c r="G1" s="7"/>
      <c r="H1" s="7"/>
      <c r="I1" s="7"/>
      <c r="J1" s="7"/>
    </row>
    <row r="2" spans="1:10" ht="12.75">
      <c r="A2" s="8" t="s">
        <v>50</v>
      </c>
      <c r="B2" s="8"/>
      <c r="C2" s="8"/>
      <c r="D2" s="8"/>
      <c r="E2" s="8"/>
      <c r="F2" s="8"/>
      <c r="G2" s="8"/>
      <c r="H2" s="8"/>
      <c r="I2" s="8"/>
      <c r="J2" s="8"/>
    </row>
    <row r="4" ht="12.75">
      <c r="A4" s="6" t="s">
        <v>63</v>
      </c>
    </row>
    <row r="5" ht="12.75">
      <c r="A5" s="6" t="s">
        <v>61</v>
      </c>
    </row>
    <row r="6" ht="12.75">
      <c r="A6" s="6" t="s">
        <v>60</v>
      </c>
    </row>
    <row r="7" ht="12.75">
      <c r="A7" s="6" t="s">
        <v>59</v>
      </c>
    </row>
    <row r="8" spans="1:10" ht="12.75">
      <c r="A8" s="1" t="s">
        <v>0</v>
      </c>
      <c r="B8" s="1" t="s">
        <v>1</v>
      </c>
      <c r="C8" s="5" t="s">
        <v>51</v>
      </c>
      <c r="D8" s="5" t="s">
        <v>52</v>
      </c>
      <c r="E8" s="5" t="s">
        <v>53</v>
      </c>
      <c r="F8" s="5" t="s">
        <v>54</v>
      </c>
      <c r="G8" s="5" t="s">
        <v>55</v>
      </c>
      <c r="H8" s="5" t="s">
        <v>56</v>
      </c>
      <c r="I8" s="5" t="s">
        <v>57</v>
      </c>
      <c r="J8" s="5" t="s">
        <v>58</v>
      </c>
    </row>
    <row r="9" spans="1:10" ht="12.75">
      <c r="A9" s="2" t="s">
        <v>6</v>
      </c>
      <c r="B9" s="2" t="s">
        <v>7</v>
      </c>
      <c r="C9" s="3">
        <v>5</v>
      </c>
      <c r="D9" s="3">
        <v>7</v>
      </c>
      <c r="E9" s="3">
        <v>27</v>
      </c>
      <c r="F9" s="3"/>
      <c r="G9" s="3">
        <f>C9+D9+IF(E9&lt;16,0,E9)+F9</f>
        <v>39</v>
      </c>
      <c r="H9" s="3"/>
      <c r="I9" s="3">
        <f>G9+H9</f>
        <v>39</v>
      </c>
      <c r="J9" s="3">
        <f>IF(I9&lt;=50,5,IF(I9&lt;=60,6,IF(I9&lt;=70,7,IF(I9&lt;=80,8,IF(I9&lt;=90,9,IF(I9&lt;=100,10,"-"))))))</f>
        <v>5</v>
      </c>
    </row>
    <row r="10" spans="1:10" ht="12.75">
      <c r="A10" s="2" t="s">
        <v>46</v>
      </c>
      <c r="B10" s="2" t="s">
        <v>47</v>
      </c>
      <c r="C10" s="3">
        <v>5</v>
      </c>
      <c r="D10" s="3">
        <v>10</v>
      </c>
      <c r="E10" s="3">
        <v>19</v>
      </c>
      <c r="F10" s="3"/>
      <c r="G10" s="3">
        <f>C10+D10+IF(E10&lt;16,0,E10)+F10</f>
        <v>34</v>
      </c>
      <c r="H10" s="3">
        <v>37</v>
      </c>
      <c r="I10" s="3">
        <f>G10+H10</f>
        <v>71</v>
      </c>
      <c r="J10" s="3">
        <f aca="true" t="shared" si="0" ref="J10:J26">IF(I10&lt;=50,5,IF(I10&lt;=60,6,IF(I10&lt;=70,7,IF(I10&lt;=80,8,IF(I10&lt;=90,9,IF(I10&lt;=100,10,"-"))))))</f>
        <v>8</v>
      </c>
    </row>
    <row r="11" spans="1:10" ht="12.75">
      <c r="A11" s="2" t="s">
        <v>14</v>
      </c>
      <c r="B11" s="2" t="s">
        <v>15</v>
      </c>
      <c r="C11" s="3">
        <v>5</v>
      </c>
      <c r="D11" s="3">
        <v>0</v>
      </c>
      <c r="E11" s="3">
        <v>0</v>
      </c>
      <c r="F11" s="3"/>
      <c r="G11" s="3">
        <f>C11+D11+IF(E11&lt;16,0,E11)+F11</f>
        <v>5</v>
      </c>
      <c r="H11" s="3"/>
      <c r="I11" s="3">
        <f>G11+H11</f>
        <v>5</v>
      </c>
      <c r="J11" s="3">
        <f t="shared" si="0"/>
        <v>5</v>
      </c>
    </row>
    <row r="12" spans="1:10" ht="12.75">
      <c r="A12" s="2" t="s">
        <v>34</v>
      </c>
      <c r="B12" s="2" t="s">
        <v>35</v>
      </c>
      <c r="C12" s="3">
        <v>5</v>
      </c>
      <c r="D12" s="3">
        <v>0</v>
      </c>
      <c r="E12" s="3">
        <v>11</v>
      </c>
      <c r="F12" s="3"/>
      <c r="G12" s="3">
        <f>C12+D12+IF(E12&lt;16,0,E12)+F12</f>
        <v>5</v>
      </c>
      <c r="H12" s="3"/>
      <c r="I12" s="3">
        <f>G12+H12</f>
        <v>5</v>
      </c>
      <c r="J12" s="3">
        <f t="shared" si="0"/>
        <v>5</v>
      </c>
    </row>
    <row r="13" spans="1:10" ht="12.75">
      <c r="A13" s="2" t="s">
        <v>16</v>
      </c>
      <c r="B13" s="2" t="s">
        <v>17</v>
      </c>
      <c r="C13" s="3">
        <v>5</v>
      </c>
      <c r="D13" s="3">
        <v>7</v>
      </c>
      <c r="E13" s="3">
        <v>21</v>
      </c>
      <c r="F13" s="3"/>
      <c r="G13" s="3">
        <f>C13+D13+IF(E13&lt;16,0,E13)+F13</f>
        <v>33</v>
      </c>
      <c r="H13" s="3"/>
      <c r="I13" s="3">
        <f>G13+H13</f>
        <v>33</v>
      </c>
      <c r="J13" s="3">
        <f t="shared" si="0"/>
        <v>5</v>
      </c>
    </row>
    <row r="14" spans="1:10" ht="12.75">
      <c r="A14" s="2" t="s">
        <v>42</v>
      </c>
      <c r="B14" s="2" t="s">
        <v>43</v>
      </c>
      <c r="C14" s="3">
        <v>5</v>
      </c>
      <c r="D14" s="3">
        <v>10</v>
      </c>
      <c r="E14" s="3">
        <v>18</v>
      </c>
      <c r="F14" s="3"/>
      <c r="G14" s="3">
        <f aca="true" t="shared" si="1" ref="G14:G26">C14+D14+IF(E14&lt;16,0,E14)+F14</f>
        <v>33</v>
      </c>
      <c r="H14" s="3">
        <v>23</v>
      </c>
      <c r="I14" s="3">
        <f aca="true" t="shared" si="2" ref="I14:I26">G14+H14</f>
        <v>56</v>
      </c>
      <c r="J14" s="3">
        <f t="shared" si="0"/>
        <v>6</v>
      </c>
    </row>
    <row r="15" spans="1:10" ht="12.75">
      <c r="A15" s="4" t="s">
        <v>30</v>
      </c>
      <c r="B15" s="4" t="s">
        <v>31</v>
      </c>
      <c r="C15" s="3">
        <v>5</v>
      </c>
      <c r="D15" s="3">
        <v>0</v>
      </c>
      <c r="E15" s="3">
        <v>21</v>
      </c>
      <c r="F15" s="3"/>
      <c r="G15" s="3">
        <f t="shared" si="1"/>
        <v>26</v>
      </c>
      <c r="H15" s="3"/>
      <c r="I15" s="3">
        <f t="shared" si="2"/>
        <v>26</v>
      </c>
      <c r="J15" s="3">
        <f t="shared" si="0"/>
        <v>5</v>
      </c>
    </row>
    <row r="16" spans="1:10" ht="12.75">
      <c r="A16" s="2" t="s">
        <v>26</v>
      </c>
      <c r="B16" s="2" t="s">
        <v>27</v>
      </c>
      <c r="C16" s="3">
        <v>5</v>
      </c>
      <c r="D16" s="3">
        <v>0</v>
      </c>
      <c r="E16" s="3"/>
      <c r="F16" s="3"/>
      <c r="G16" s="3">
        <f t="shared" si="1"/>
        <v>5</v>
      </c>
      <c r="H16" s="3"/>
      <c r="I16" s="3">
        <f t="shared" si="2"/>
        <v>5</v>
      </c>
      <c r="J16" s="3">
        <f t="shared" si="0"/>
        <v>5</v>
      </c>
    </row>
    <row r="17" spans="1:10" ht="12.75">
      <c r="A17" s="2" t="s">
        <v>2</v>
      </c>
      <c r="B17" s="2" t="s">
        <v>3</v>
      </c>
      <c r="C17" s="3">
        <v>5</v>
      </c>
      <c r="D17" s="3">
        <v>10</v>
      </c>
      <c r="E17" s="3">
        <v>25</v>
      </c>
      <c r="F17" s="3"/>
      <c r="G17" s="3">
        <f t="shared" si="1"/>
        <v>40</v>
      </c>
      <c r="H17" s="3"/>
      <c r="I17" s="3">
        <f t="shared" si="2"/>
        <v>40</v>
      </c>
      <c r="J17" s="3">
        <f t="shared" si="0"/>
        <v>5</v>
      </c>
    </row>
    <row r="18" spans="1:10" ht="12.75">
      <c r="A18" s="2" t="s">
        <v>8</v>
      </c>
      <c r="B18" s="2" t="s">
        <v>9</v>
      </c>
      <c r="C18" s="3">
        <v>5</v>
      </c>
      <c r="D18" s="3">
        <v>6</v>
      </c>
      <c r="E18" s="3">
        <v>21</v>
      </c>
      <c r="F18" s="3"/>
      <c r="G18" s="3">
        <f t="shared" si="1"/>
        <v>32</v>
      </c>
      <c r="H18" s="3"/>
      <c r="I18" s="3">
        <f t="shared" si="2"/>
        <v>32</v>
      </c>
      <c r="J18" s="3">
        <f t="shared" si="0"/>
        <v>5</v>
      </c>
    </row>
    <row r="19" spans="1:10" ht="12.75">
      <c r="A19" s="2" t="s">
        <v>28</v>
      </c>
      <c r="B19" s="2" t="s">
        <v>29</v>
      </c>
      <c r="C19" s="3">
        <v>5</v>
      </c>
      <c r="D19" s="3">
        <v>10</v>
      </c>
      <c r="E19" s="3">
        <v>22</v>
      </c>
      <c r="F19" s="3"/>
      <c r="G19" s="3">
        <f t="shared" si="1"/>
        <v>37</v>
      </c>
      <c r="H19" s="3"/>
      <c r="I19" s="3">
        <f t="shared" si="2"/>
        <v>37</v>
      </c>
      <c r="J19" s="3">
        <f t="shared" si="0"/>
        <v>5</v>
      </c>
    </row>
    <row r="20" spans="1:10" ht="12.75">
      <c r="A20" s="2" t="s">
        <v>18</v>
      </c>
      <c r="B20" s="2" t="s">
        <v>19</v>
      </c>
      <c r="C20" s="3">
        <v>5</v>
      </c>
      <c r="D20" s="3">
        <v>0</v>
      </c>
      <c r="E20" s="3"/>
      <c r="F20" s="3"/>
      <c r="G20" s="3">
        <f t="shared" si="1"/>
        <v>5</v>
      </c>
      <c r="H20" s="3"/>
      <c r="I20" s="3">
        <f t="shared" si="2"/>
        <v>5</v>
      </c>
      <c r="J20" s="3">
        <f t="shared" si="0"/>
        <v>5</v>
      </c>
    </row>
    <row r="21" spans="1:10" ht="12.75">
      <c r="A21" s="2" t="s">
        <v>12</v>
      </c>
      <c r="B21" s="2" t="s">
        <v>13</v>
      </c>
      <c r="C21" s="3">
        <v>5</v>
      </c>
      <c r="D21" s="3">
        <v>0</v>
      </c>
      <c r="E21" s="3"/>
      <c r="F21" s="3"/>
      <c r="G21" s="3">
        <f t="shared" si="1"/>
        <v>5</v>
      </c>
      <c r="H21" s="3"/>
      <c r="I21" s="3">
        <f t="shared" si="2"/>
        <v>5</v>
      </c>
      <c r="J21" s="3">
        <f t="shared" si="0"/>
        <v>5</v>
      </c>
    </row>
    <row r="22" spans="1:10" ht="12.75">
      <c r="A22" s="2" t="s">
        <v>40</v>
      </c>
      <c r="B22" s="2" t="s">
        <v>41</v>
      </c>
      <c r="C22" s="3">
        <v>5</v>
      </c>
      <c r="D22" s="3">
        <v>5</v>
      </c>
      <c r="E22" s="3">
        <v>17</v>
      </c>
      <c r="F22" s="3"/>
      <c r="G22" s="3">
        <f t="shared" si="1"/>
        <v>27</v>
      </c>
      <c r="H22" s="3"/>
      <c r="I22" s="3">
        <f t="shared" si="2"/>
        <v>27</v>
      </c>
      <c r="J22" s="3">
        <f t="shared" si="0"/>
        <v>5</v>
      </c>
    </row>
    <row r="23" spans="1:10" ht="12.75">
      <c r="A23" s="2" t="s">
        <v>20</v>
      </c>
      <c r="B23" s="2" t="s">
        <v>21</v>
      </c>
      <c r="C23" s="3">
        <v>5</v>
      </c>
      <c r="D23" s="3">
        <v>0</v>
      </c>
      <c r="E23" s="3">
        <v>16</v>
      </c>
      <c r="F23" s="3">
        <v>10</v>
      </c>
      <c r="G23" s="3">
        <f t="shared" si="1"/>
        <v>31</v>
      </c>
      <c r="H23" s="3">
        <v>23</v>
      </c>
      <c r="I23" s="3">
        <f t="shared" si="2"/>
        <v>54</v>
      </c>
      <c r="J23" s="3">
        <f t="shared" si="0"/>
        <v>6</v>
      </c>
    </row>
    <row r="24" spans="1:10" ht="12.75">
      <c r="A24" s="2" t="s">
        <v>38</v>
      </c>
      <c r="B24" s="2" t="s">
        <v>39</v>
      </c>
      <c r="C24" s="3">
        <v>5</v>
      </c>
      <c r="D24" s="3">
        <v>0</v>
      </c>
      <c r="E24" s="3"/>
      <c r="F24" s="3"/>
      <c r="G24" s="3">
        <f t="shared" si="1"/>
        <v>5</v>
      </c>
      <c r="H24" s="3"/>
      <c r="I24" s="3">
        <f t="shared" si="2"/>
        <v>5</v>
      </c>
      <c r="J24" s="3">
        <f t="shared" si="0"/>
        <v>5</v>
      </c>
    </row>
    <row r="25" spans="1:10" ht="12.75">
      <c r="A25" s="2" t="s">
        <v>22</v>
      </c>
      <c r="B25" s="2" t="s">
        <v>23</v>
      </c>
      <c r="C25" s="3">
        <v>5</v>
      </c>
      <c r="D25" s="3">
        <v>6</v>
      </c>
      <c r="E25" s="3">
        <v>16</v>
      </c>
      <c r="F25" s="3"/>
      <c r="G25" s="3">
        <f t="shared" si="1"/>
        <v>27</v>
      </c>
      <c r="H25" s="3"/>
      <c r="I25" s="3">
        <f t="shared" si="2"/>
        <v>27</v>
      </c>
      <c r="J25" s="3">
        <f t="shared" si="0"/>
        <v>5</v>
      </c>
    </row>
    <row r="26" spans="1:10" ht="12.75">
      <c r="A26" s="2" t="s">
        <v>24</v>
      </c>
      <c r="B26" s="2" t="s">
        <v>25</v>
      </c>
      <c r="C26" s="3">
        <v>5</v>
      </c>
      <c r="D26" s="3">
        <v>9</v>
      </c>
      <c r="E26" s="3">
        <v>20</v>
      </c>
      <c r="F26" s="3"/>
      <c r="G26" s="3">
        <f t="shared" si="1"/>
        <v>34</v>
      </c>
      <c r="H26" s="3"/>
      <c r="I26" s="3">
        <f t="shared" si="2"/>
        <v>34</v>
      </c>
      <c r="J26" s="3">
        <f t="shared" si="0"/>
        <v>5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29.421875" style="0" customWidth="1"/>
    <col min="2" max="2" width="25.140625" style="0" customWidth="1"/>
  </cols>
  <sheetData>
    <row r="1" spans="1:10" ht="12.75">
      <c r="A1" t="s">
        <v>32</v>
      </c>
      <c r="B1" t="s">
        <v>33</v>
      </c>
      <c r="C1">
        <v>5</v>
      </c>
      <c r="D1">
        <v>10</v>
      </c>
      <c r="E1">
        <v>23</v>
      </c>
      <c r="G1">
        <v>38</v>
      </c>
      <c r="H1">
        <v>30</v>
      </c>
      <c r="I1">
        <v>68</v>
      </c>
      <c r="J1">
        <v>7</v>
      </c>
    </row>
    <row r="2" spans="1:10" ht="12.75">
      <c r="A2" t="s">
        <v>48</v>
      </c>
      <c r="B2" t="s">
        <v>49</v>
      </c>
      <c r="C2">
        <v>5</v>
      </c>
      <c r="D2">
        <v>10</v>
      </c>
      <c r="E2">
        <v>23</v>
      </c>
      <c r="G2">
        <v>38</v>
      </c>
      <c r="H2">
        <v>40</v>
      </c>
      <c r="I2">
        <v>78</v>
      </c>
      <c r="J2">
        <v>8</v>
      </c>
    </row>
    <row r="3" spans="1:10" ht="12.75">
      <c r="A3" t="s">
        <v>44</v>
      </c>
      <c r="B3" t="s">
        <v>45</v>
      </c>
      <c r="C3">
        <v>5</v>
      </c>
      <c r="D3">
        <v>10</v>
      </c>
      <c r="E3">
        <v>28</v>
      </c>
      <c r="F3">
        <v>10</v>
      </c>
      <c r="G3">
        <v>53</v>
      </c>
      <c r="H3">
        <v>45</v>
      </c>
      <c r="I3">
        <v>98</v>
      </c>
      <c r="J3">
        <v>10</v>
      </c>
    </row>
    <row r="4" spans="1:10" ht="12.75">
      <c r="A4" t="s">
        <v>36</v>
      </c>
      <c r="B4" t="s">
        <v>37</v>
      </c>
      <c r="C4">
        <v>5</v>
      </c>
      <c r="D4">
        <v>6</v>
      </c>
      <c r="E4">
        <v>20</v>
      </c>
      <c r="G4">
        <v>31</v>
      </c>
      <c r="H4">
        <v>30</v>
      </c>
      <c r="I4">
        <v>61</v>
      </c>
      <c r="J4">
        <v>7</v>
      </c>
    </row>
    <row r="5" spans="1:10" ht="12.75">
      <c r="A5" t="s">
        <v>4</v>
      </c>
      <c r="B5" t="s">
        <v>5</v>
      </c>
      <c r="C5">
        <v>5</v>
      </c>
      <c r="D5">
        <v>0</v>
      </c>
      <c r="E5">
        <v>22</v>
      </c>
      <c r="G5">
        <v>27</v>
      </c>
      <c r="H5">
        <v>35</v>
      </c>
      <c r="I5">
        <v>62</v>
      </c>
      <c r="J5">
        <v>7</v>
      </c>
    </row>
    <row r="6" spans="1:10" ht="12.75">
      <c r="A6" t="s">
        <v>10</v>
      </c>
      <c r="B6" t="s">
        <v>11</v>
      </c>
      <c r="C6">
        <v>5</v>
      </c>
      <c r="D6">
        <v>0</v>
      </c>
      <c r="E6">
        <v>23</v>
      </c>
      <c r="G6">
        <v>28</v>
      </c>
      <c r="H6">
        <v>45</v>
      </c>
      <c r="I6">
        <v>73</v>
      </c>
      <c r="J6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Momčilović</dc:creator>
  <cp:keywords/>
  <dc:description/>
  <cp:lastModifiedBy>Dragana i Goran Milić</cp:lastModifiedBy>
  <cp:lastPrinted>2020-06-03T09:18:33Z</cp:lastPrinted>
  <dcterms:created xsi:type="dcterms:W3CDTF">2020-02-25T09:05:11Z</dcterms:created>
  <dcterms:modified xsi:type="dcterms:W3CDTF">2021-04-08T07:58:49Z</dcterms:modified>
  <cp:category/>
  <cp:version/>
  <cp:contentType/>
  <cp:contentStatus/>
</cp:coreProperties>
</file>