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Ocene" sheetId="1" r:id="rId1"/>
  </sheets>
  <calcPr calcId="144525"/>
</workbook>
</file>

<file path=xl/calcChain.xml><?xml version="1.0" encoding="utf-8"?>
<calcChain xmlns="http://schemas.openxmlformats.org/spreadsheetml/2006/main">
  <c r="T22" i="1" l="1"/>
  <c r="U22" i="1" s="1"/>
  <c r="Q22" i="1"/>
  <c r="R22" i="1" s="1"/>
  <c r="Q21" i="1"/>
  <c r="R21" i="1" s="1"/>
  <c r="Q20" i="1"/>
  <c r="R20" i="1" s="1"/>
  <c r="Q19" i="1"/>
  <c r="R19" i="1" s="1"/>
  <c r="T18" i="1"/>
  <c r="U18" i="1" s="1"/>
  <c r="Q18" i="1"/>
  <c r="R18" i="1" s="1"/>
  <c r="Q17" i="1"/>
  <c r="R17" i="1" s="1"/>
  <c r="Q16" i="1"/>
  <c r="R16" i="1" s="1"/>
  <c r="Q15" i="1"/>
  <c r="R15" i="1" s="1"/>
  <c r="Q14" i="1"/>
  <c r="R14" i="1" s="1"/>
  <c r="Q13" i="1"/>
  <c r="R13" i="1" s="1"/>
  <c r="Q12" i="1"/>
  <c r="R12" i="1" s="1"/>
  <c r="Q11" i="1"/>
  <c r="R11" i="1" s="1"/>
  <c r="Q10" i="1"/>
  <c r="R10" i="1" s="1"/>
  <c r="Q9" i="1"/>
  <c r="R9" i="1" s="1"/>
  <c r="Q8" i="1"/>
  <c r="R8" i="1" s="1"/>
  <c r="Q7" i="1"/>
  <c r="R7" i="1" s="1"/>
  <c r="Q6" i="1"/>
  <c r="R6" i="1" s="1"/>
  <c r="Q5" i="1"/>
  <c r="R5" i="1" s="1"/>
  <c r="Q4" i="1"/>
  <c r="R4" i="1" s="1"/>
  <c r="Q3" i="1"/>
  <c r="R3" i="1" s="1"/>
  <c r="T5" i="1" l="1"/>
  <c r="U5" i="1" s="1"/>
  <c r="T6" i="1"/>
  <c r="U6" i="1" s="1"/>
  <c r="T7" i="1"/>
  <c r="U7" i="1" s="1"/>
  <c r="T10" i="1"/>
  <c r="U10" i="1" s="1"/>
  <c r="T11" i="1"/>
  <c r="U11" i="1" s="1"/>
  <c r="T12" i="1"/>
  <c r="U12" i="1" s="1"/>
  <c r="T13" i="1"/>
  <c r="U13" i="1" s="1"/>
  <c r="T15" i="1"/>
  <c r="U15" i="1" s="1"/>
  <c r="T19" i="1"/>
  <c r="U19" i="1" s="1"/>
  <c r="T20" i="1"/>
  <c r="U20" i="1" s="1"/>
  <c r="T3" i="1"/>
  <c r="U3" i="1" s="1"/>
  <c r="T4" i="1"/>
  <c r="U4" i="1" s="1"/>
  <c r="T8" i="1"/>
  <c r="U8" i="1" s="1"/>
  <c r="T9" i="1"/>
  <c r="U9" i="1" s="1"/>
  <c r="T14" i="1"/>
  <c r="U14" i="1" s="1"/>
  <c r="T16" i="1"/>
  <c r="U16" i="1" s="1"/>
  <c r="T17" i="1"/>
  <c r="U17" i="1" s="1"/>
  <c r="T21" i="1"/>
  <c r="U21" i="1" s="1"/>
</calcChain>
</file>

<file path=xl/sharedStrings.xml><?xml version="1.0" encoding="utf-8"?>
<sst xmlns="http://schemas.openxmlformats.org/spreadsheetml/2006/main" count="62" uniqueCount="61">
  <si>
    <r>
      <t xml:space="preserve">NACIONALNA EKONOMIJA, </t>
    </r>
    <r>
      <rPr>
        <b/>
        <sz val="18"/>
        <color rgb="FF000000"/>
        <rFont val="Arial Unicode MS"/>
        <family val="2"/>
      </rPr>
      <t>2020/21.</t>
    </r>
  </si>
  <si>
    <t>R.br.</t>
  </si>
  <si>
    <t>Broj indeksa</t>
  </si>
  <si>
    <t>Prezime</t>
  </si>
  <si>
    <t>Ime</t>
  </si>
  <si>
    <t>Test:Test 1 (Realna vrednost)</t>
  </si>
  <si>
    <t>Test:Test 2 (Realna vrednost)</t>
  </si>
  <si>
    <t>Test:Test 3 (Realna vrednost)</t>
  </si>
  <si>
    <t>Test:Test 4 (Realna vrednost)</t>
  </si>
  <si>
    <t>Test:Test 5 (Realna vrednost)</t>
  </si>
  <si>
    <t>Test:Test 6 (Realna vrednost)</t>
  </si>
  <si>
    <t>Test:Test 7 (Realna vrednost)</t>
  </si>
  <si>
    <t>Test:Test 8 (Realna vrednost)</t>
  </si>
  <si>
    <t>Broj urađenih testova</t>
  </si>
  <si>
    <t>Prisustvo      (max 5)</t>
  </si>
  <si>
    <t>Sem. rad           (max 10)</t>
  </si>
  <si>
    <t>Kolokvijum          (max 20, min 11)</t>
  </si>
  <si>
    <t>Predispitni bodovi             (max 35)</t>
  </si>
  <si>
    <t>Uslov za izlazak na ispit                      (min 18)</t>
  </si>
  <si>
    <t>Ispit                   (max 65, min 33)</t>
  </si>
  <si>
    <t>∑</t>
  </si>
  <si>
    <t>Ocena</t>
  </si>
  <si>
    <t>Blesić</t>
  </si>
  <si>
    <t>Valentina</t>
  </si>
  <si>
    <t>Dabić</t>
  </si>
  <si>
    <t>Ignjat</t>
  </si>
  <si>
    <t>Dakić</t>
  </si>
  <si>
    <t>Dijana</t>
  </si>
  <si>
    <t>Krajina</t>
  </si>
  <si>
    <t>Neda</t>
  </si>
  <si>
    <t>Kuzmanović</t>
  </si>
  <si>
    <t>Violeta</t>
  </si>
  <si>
    <t>Maričić</t>
  </si>
  <si>
    <t>Vladislava</t>
  </si>
  <si>
    <t>Marjanov</t>
  </si>
  <si>
    <t>Miladinka</t>
  </si>
  <si>
    <t>Markišić</t>
  </si>
  <si>
    <t>Anastasija</t>
  </si>
  <si>
    <t>Milić</t>
  </si>
  <si>
    <t>Saša</t>
  </si>
  <si>
    <t>Milivojev</t>
  </si>
  <si>
    <t>Nikoleta</t>
  </si>
  <si>
    <t>Mišćević</t>
  </si>
  <si>
    <t>Nemanja</t>
  </si>
  <si>
    <t>Petrović</t>
  </si>
  <si>
    <t>Jelena</t>
  </si>
  <si>
    <t>Pilipović</t>
  </si>
  <si>
    <t>Nađa</t>
  </si>
  <si>
    <t>Radošević</t>
  </si>
  <si>
    <t>Marija</t>
  </si>
  <si>
    <t>Rajković</t>
  </si>
  <si>
    <t>Bogdan</t>
  </si>
  <si>
    <t>Ravić</t>
  </si>
  <si>
    <t>Stojkov</t>
  </si>
  <si>
    <t>Božidar</t>
  </si>
  <si>
    <t>Vitomirov</t>
  </si>
  <si>
    <t>Mladen</t>
  </si>
  <si>
    <t>Zinajić</t>
  </si>
  <si>
    <t>Sara</t>
  </si>
  <si>
    <t>Zlatanović</t>
  </si>
  <si>
    <t>Milica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</si>
</sst>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Arial Unicode MS"/>
      <family val="2"/>
    </font>
    <font>
      <b/>
      <i/>
      <sz val="16"/>
      <color rgb="FF000000"/>
      <name val="Arial Unicode MS"/>
      <family val="2"/>
    </font>
    <font>
      <b/>
      <i/>
      <u/>
      <sz val="11"/>
      <color rgb="FF000000"/>
      <name val="Arial Unicode MS"/>
      <family val="2"/>
    </font>
    <font>
      <b/>
      <sz val="22"/>
      <color rgb="FF000000"/>
      <name val="Arial Unicode MS"/>
      <family val="2"/>
    </font>
    <font>
      <b/>
      <sz val="18"/>
      <color rgb="FF000000"/>
      <name val="Arial Unicode MS"/>
      <family val="2"/>
    </font>
    <font>
      <b/>
      <sz val="11"/>
      <color rgb="FF000000"/>
      <name val="Arial Unicode MS"/>
      <family val="2"/>
    </font>
    <font>
      <b/>
      <sz val="11"/>
      <color rgb="FF000000"/>
      <name val="Calibri"/>
      <family val="2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DFDF5"/>
        <bgColor rgb="FFADFDF5"/>
      </patternFill>
    </fill>
    <fill>
      <patternFill patternType="solid">
        <fgColor rgb="FFFFFFFF"/>
        <bgColor rgb="FFFFFFFF"/>
      </patternFill>
    </fill>
    <fill>
      <patternFill patternType="solid">
        <fgColor rgb="FFEAEAEA"/>
        <bgColor rgb="FFEAEAEA"/>
      </patternFill>
    </fill>
  </fills>
  <borders count="13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0" fontId="2" fillId="0" borderId="0" applyNumberFormat="0" applyBorder="0" applyProtection="0"/>
  </cellStyleXfs>
  <cellXfs count="25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7" fillId="3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>
      <selection sqref="A1:U1"/>
    </sheetView>
  </sheetViews>
  <sheetFormatPr defaultRowHeight="16.5" x14ac:dyDescent="0.3"/>
  <cols>
    <col min="1" max="1" width="4" customWidth="1"/>
    <col min="2" max="2" width="12.125" customWidth="1"/>
    <col min="3" max="3" width="11.5" customWidth="1"/>
    <col min="4" max="4" width="10" customWidth="1"/>
    <col min="5" max="11" width="0" hidden="1" customWidth="1"/>
    <col min="12" max="12" width="10.625" hidden="1" customWidth="1"/>
    <col min="13" max="13" width="0" hidden="1" customWidth="1"/>
    <col min="14" max="14" width="9.875" customWidth="1"/>
    <col min="15" max="15" width="9.375" customWidth="1"/>
    <col min="16" max="17" width="11.125" customWidth="1"/>
    <col min="18" max="18" width="9.375" customWidth="1"/>
    <col min="19" max="19" width="9" customWidth="1"/>
    <col min="20" max="20" width="5.125" style="22" customWidth="1"/>
    <col min="21" max="21" width="8.125" style="23" customWidth="1"/>
    <col min="22" max="22" width="9" customWidth="1"/>
  </cols>
  <sheetData>
    <row r="1" spans="1:21" ht="70.5" customHeight="1" thickTop="1" thickBot="1" x14ac:dyDescent="0.3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84" thickTop="1" thickBot="1" x14ac:dyDescent="0.3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3" t="s">
        <v>20</v>
      </c>
      <c r="U2" s="4" t="s">
        <v>21</v>
      </c>
    </row>
    <row r="3" spans="1:21" ht="17.25" thickTop="1" x14ac:dyDescent="0.3">
      <c r="A3" s="5">
        <v>1</v>
      </c>
      <c r="B3" s="6">
        <v>2020005007</v>
      </c>
      <c r="C3" s="7" t="s">
        <v>22</v>
      </c>
      <c r="D3" s="7" t="s">
        <v>23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8">
        <v>1</v>
      </c>
      <c r="M3" s="8">
        <v>8</v>
      </c>
      <c r="N3" s="8">
        <v>5</v>
      </c>
      <c r="O3" s="8"/>
      <c r="P3" s="8">
        <v>14</v>
      </c>
      <c r="Q3" s="8">
        <f t="shared" ref="Q3:Q22" si="0">IF(P3&gt;=11,P3+O3+N3,N3+O3)</f>
        <v>19</v>
      </c>
      <c r="R3" s="8" t="str">
        <f t="shared" ref="R3:R22" si="1">IF(Q3&gt;=18,"DA","-")</f>
        <v>DA</v>
      </c>
      <c r="S3" s="9"/>
      <c r="T3" s="9">
        <f t="shared" ref="T3:T22" si="2">IF(S3&gt;=33,S3+Q3,Q3)</f>
        <v>19</v>
      </c>
      <c r="U3" s="10" t="str">
        <f t="shared" ref="U3:U22" si="3">IF(T3&lt;51,"",IF(T3&lt;61,"6",IF(T3&lt;71,"7",IF(T3&lt;81,"8",IF(T3&lt;91,"9","10")))))</f>
        <v/>
      </c>
    </row>
    <row r="4" spans="1:21" x14ac:dyDescent="0.3">
      <c r="A4" s="11">
        <v>2</v>
      </c>
      <c r="B4" s="12">
        <v>2020005004</v>
      </c>
      <c r="C4" s="13" t="s">
        <v>24</v>
      </c>
      <c r="D4" s="13" t="s">
        <v>25</v>
      </c>
      <c r="E4" s="14">
        <v>1</v>
      </c>
      <c r="F4" s="14">
        <v>1</v>
      </c>
      <c r="G4" s="14">
        <v>1</v>
      </c>
      <c r="H4" s="14">
        <v>1</v>
      </c>
      <c r="I4" s="14">
        <v>1</v>
      </c>
      <c r="J4" s="14">
        <v>1</v>
      </c>
      <c r="K4" s="14">
        <v>1</v>
      </c>
      <c r="L4" s="14">
        <v>1</v>
      </c>
      <c r="M4" s="14">
        <v>8</v>
      </c>
      <c r="N4" s="14">
        <v>5</v>
      </c>
      <c r="O4" s="14"/>
      <c r="P4" s="14">
        <v>20</v>
      </c>
      <c r="Q4" s="8">
        <f t="shared" si="0"/>
        <v>25</v>
      </c>
      <c r="R4" s="8" t="str">
        <f t="shared" si="1"/>
        <v>DA</v>
      </c>
      <c r="S4" s="15"/>
      <c r="T4" s="9">
        <f t="shared" si="2"/>
        <v>25</v>
      </c>
      <c r="U4" s="10" t="str">
        <f t="shared" si="3"/>
        <v/>
      </c>
    </row>
    <row r="5" spans="1:21" x14ac:dyDescent="0.3">
      <c r="A5" s="11">
        <v>3</v>
      </c>
      <c r="B5" s="12">
        <v>2020005022</v>
      </c>
      <c r="C5" s="13" t="s">
        <v>26</v>
      </c>
      <c r="D5" s="13" t="s">
        <v>27</v>
      </c>
      <c r="E5" s="14">
        <v>1</v>
      </c>
      <c r="F5" s="14">
        <v>1</v>
      </c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8</v>
      </c>
      <c r="N5" s="14">
        <v>5</v>
      </c>
      <c r="O5" s="14"/>
      <c r="P5" s="14">
        <v>20</v>
      </c>
      <c r="Q5" s="8">
        <f t="shared" si="0"/>
        <v>25</v>
      </c>
      <c r="R5" s="8" t="str">
        <f t="shared" si="1"/>
        <v>DA</v>
      </c>
      <c r="S5" s="15"/>
      <c r="T5" s="9">
        <f t="shared" si="2"/>
        <v>25</v>
      </c>
      <c r="U5" s="10" t="str">
        <f t="shared" si="3"/>
        <v/>
      </c>
    </row>
    <row r="6" spans="1:21" x14ac:dyDescent="0.3">
      <c r="A6" s="5">
        <v>4</v>
      </c>
      <c r="B6" s="12">
        <v>2020005013</v>
      </c>
      <c r="C6" s="13" t="s">
        <v>28</v>
      </c>
      <c r="D6" s="13" t="s">
        <v>29</v>
      </c>
      <c r="E6" s="14">
        <v>1</v>
      </c>
      <c r="F6" s="14">
        <v>1</v>
      </c>
      <c r="G6" s="14">
        <v>1</v>
      </c>
      <c r="H6" s="14">
        <v>1</v>
      </c>
      <c r="I6" s="14">
        <v>1</v>
      </c>
      <c r="J6" s="14"/>
      <c r="K6" s="14"/>
      <c r="L6" s="14"/>
      <c r="M6" s="14">
        <v>5</v>
      </c>
      <c r="N6" s="14">
        <v>5</v>
      </c>
      <c r="O6" s="14"/>
      <c r="P6" s="14">
        <v>14</v>
      </c>
      <c r="Q6" s="8">
        <f t="shared" si="0"/>
        <v>19</v>
      </c>
      <c r="R6" s="8" t="str">
        <f t="shared" si="1"/>
        <v>DA</v>
      </c>
      <c r="S6" s="15"/>
      <c r="T6" s="9">
        <f t="shared" si="2"/>
        <v>19</v>
      </c>
      <c r="U6" s="10" t="str">
        <f t="shared" si="3"/>
        <v/>
      </c>
    </row>
    <row r="7" spans="1:21" x14ac:dyDescent="0.3">
      <c r="A7" s="11">
        <v>5</v>
      </c>
      <c r="B7" s="12">
        <v>2020005011</v>
      </c>
      <c r="C7" s="13" t="s">
        <v>30</v>
      </c>
      <c r="D7" s="13" t="s">
        <v>31</v>
      </c>
      <c r="E7" s="14"/>
      <c r="F7" s="14"/>
      <c r="G7" s="14"/>
      <c r="H7" s="14"/>
      <c r="I7" s="14"/>
      <c r="J7" s="14"/>
      <c r="K7" s="14"/>
      <c r="L7" s="14"/>
      <c r="M7" s="14">
        <v>0</v>
      </c>
      <c r="N7" s="14">
        <v>0</v>
      </c>
      <c r="O7" s="14"/>
      <c r="P7" s="14"/>
      <c r="Q7" s="8">
        <f t="shared" si="0"/>
        <v>0</v>
      </c>
      <c r="R7" s="8" t="str">
        <f t="shared" si="1"/>
        <v>-</v>
      </c>
      <c r="S7" s="15"/>
      <c r="T7" s="9">
        <f t="shared" si="2"/>
        <v>0</v>
      </c>
      <c r="U7" s="10" t="str">
        <f t="shared" si="3"/>
        <v/>
      </c>
    </row>
    <row r="8" spans="1:21" x14ac:dyDescent="0.3">
      <c r="A8" s="11">
        <v>6</v>
      </c>
      <c r="B8" s="12">
        <v>2020005019</v>
      </c>
      <c r="C8" s="13" t="s">
        <v>32</v>
      </c>
      <c r="D8" s="13" t="s">
        <v>33</v>
      </c>
      <c r="E8" s="14">
        <v>1</v>
      </c>
      <c r="F8" s="14">
        <v>1</v>
      </c>
      <c r="G8" s="14">
        <v>1</v>
      </c>
      <c r="H8" s="14">
        <v>1</v>
      </c>
      <c r="I8" s="14">
        <v>1</v>
      </c>
      <c r="J8" s="14">
        <v>1</v>
      </c>
      <c r="K8" s="14">
        <v>1</v>
      </c>
      <c r="L8" s="14"/>
      <c r="M8" s="14">
        <v>7</v>
      </c>
      <c r="N8" s="14">
        <v>5</v>
      </c>
      <c r="O8" s="14"/>
      <c r="P8" s="14">
        <v>18</v>
      </c>
      <c r="Q8" s="8">
        <f t="shared" si="0"/>
        <v>23</v>
      </c>
      <c r="R8" s="8" t="str">
        <f t="shared" si="1"/>
        <v>DA</v>
      </c>
      <c r="S8" s="15"/>
      <c r="T8" s="9">
        <f t="shared" si="2"/>
        <v>23</v>
      </c>
      <c r="U8" s="10" t="str">
        <f t="shared" si="3"/>
        <v/>
      </c>
    </row>
    <row r="9" spans="1:21" x14ac:dyDescent="0.3">
      <c r="A9" s="5">
        <v>7</v>
      </c>
      <c r="B9" s="12">
        <v>2020005016</v>
      </c>
      <c r="C9" s="13" t="s">
        <v>34</v>
      </c>
      <c r="D9" s="13" t="s">
        <v>35</v>
      </c>
      <c r="E9" s="14">
        <v>1</v>
      </c>
      <c r="F9" s="14">
        <v>1</v>
      </c>
      <c r="G9" s="14">
        <v>1</v>
      </c>
      <c r="H9" s="14">
        <v>1</v>
      </c>
      <c r="I9" s="14">
        <v>1</v>
      </c>
      <c r="J9" s="14"/>
      <c r="K9" s="14"/>
      <c r="L9" s="14"/>
      <c r="M9" s="14">
        <v>5</v>
      </c>
      <c r="N9" s="14">
        <v>5</v>
      </c>
      <c r="O9" s="14"/>
      <c r="P9" s="14"/>
      <c r="Q9" s="8">
        <f t="shared" si="0"/>
        <v>5</v>
      </c>
      <c r="R9" s="8" t="str">
        <f t="shared" si="1"/>
        <v>-</v>
      </c>
      <c r="S9" s="15"/>
      <c r="T9" s="9">
        <f t="shared" si="2"/>
        <v>5</v>
      </c>
      <c r="U9" s="10" t="str">
        <f t="shared" si="3"/>
        <v/>
      </c>
    </row>
    <row r="10" spans="1:21" x14ac:dyDescent="0.3">
      <c r="A10" s="11">
        <v>8</v>
      </c>
      <c r="B10" s="12">
        <v>2020005003</v>
      </c>
      <c r="C10" s="13" t="s">
        <v>36</v>
      </c>
      <c r="D10" s="13" t="s">
        <v>37</v>
      </c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  <c r="M10" s="14">
        <v>8</v>
      </c>
      <c r="N10" s="14">
        <v>5</v>
      </c>
      <c r="O10" s="14">
        <v>10</v>
      </c>
      <c r="P10" s="14">
        <v>20</v>
      </c>
      <c r="Q10" s="8">
        <f t="shared" si="0"/>
        <v>35</v>
      </c>
      <c r="R10" s="8" t="str">
        <f t="shared" si="1"/>
        <v>DA</v>
      </c>
      <c r="S10" s="15">
        <v>65</v>
      </c>
      <c r="T10" s="9">
        <f t="shared" si="2"/>
        <v>100</v>
      </c>
      <c r="U10" s="10" t="str">
        <f t="shared" si="3"/>
        <v>10</v>
      </c>
    </row>
    <row r="11" spans="1:21" x14ac:dyDescent="0.3">
      <c r="A11" s="11">
        <v>9</v>
      </c>
      <c r="B11" s="12">
        <v>2020005012</v>
      </c>
      <c r="C11" s="13" t="s">
        <v>38</v>
      </c>
      <c r="D11" s="13" t="s">
        <v>39</v>
      </c>
      <c r="E11" s="14"/>
      <c r="F11" s="14"/>
      <c r="G11" s="14"/>
      <c r="H11" s="14"/>
      <c r="I11" s="14"/>
      <c r="J11" s="14"/>
      <c r="K11" s="14"/>
      <c r="L11" s="14"/>
      <c r="M11" s="14">
        <v>0</v>
      </c>
      <c r="N11" s="14">
        <v>0</v>
      </c>
      <c r="O11" s="14"/>
      <c r="P11" s="14">
        <v>20</v>
      </c>
      <c r="Q11" s="8">
        <f t="shared" si="0"/>
        <v>20</v>
      </c>
      <c r="R11" s="8" t="str">
        <f t="shared" si="1"/>
        <v>DA</v>
      </c>
      <c r="S11" s="15">
        <v>33</v>
      </c>
      <c r="T11" s="9">
        <f t="shared" si="2"/>
        <v>53</v>
      </c>
      <c r="U11" s="10" t="str">
        <f t="shared" si="3"/>
        <v>6</v>
      </c>
    </row>
    <row r="12" spans="1:21" x14ac:dyDescent="0.3">
      <c r="A12" s="5">
        <v>10</v>
      </c>
      <c r="B12" s="12">
        <v>2020005010</v>
      </c>
      <c r="C12" s="13" t="s">
        <v>40</v>
      </c>
      <c r="D12" s="13" t="s">
        <v>41</v>
      </c>
      <c r="E12" s="14"/>
      <c r="F12" s="14">
        <v>1</v>
      </c>
      <c r="G12" s="14">
        <v>1</v>
      </c>
      <c r="H12" s="14">
        <v>1</v>
      </c>
      <c r="I12" s="14">
        <v>1</v>
      </c>
      <c r="J12" s="14"/>
      <c r="K12" s="14"/>
      <c r="L12" s="14"/>
      <c r="M12" s="14">
        <v>4</v>
      </c>
      <c r="N12" s="14">
        <v>0</v>
      </c>
      <c r="O12" s="14"/>
      <c r="P12" s="14">
        <v>20</v>
      </c>
      <c r="Q12" s="8">
        <f t="shared" si="0"/>
        <v>20</v>
      </c>
      <c r="R12" s="8" t="str">
        <f t="shared" si="1"/>
        <v>DA</v>
      </c>
      <c r="S12" s="15"/>
      <c r="T12" s="9">
        <f t="shared" si="2"/>
        <v>20</v>
      </c>
      <c r="U12" s="10" t="str">
        <f t="shared" si="3"/>
        <v/>
      </c>
    </row>
    <row r="13" spans="1:21" x14ac:dyDescent="0.3">
      <c r="A13" s="11">
        <v>11</v>
      </c>
      <c r="B13" s="12">
        <v>2020005006</v>
      </c>
      <c r="C13" s="13" t="s">
        <v>42</v>
      </c>
      <c r="D13" s="13" t="s">
        <v>43</v>
      </c>
      <c r="E13" s="14">
        <v>1</v>
      </c>
      <c r="F13" s="14">
        <v>1</v>
      </c>
      <c r="G13" s="14">
        <v>1</v>
      </c>
      <c r="H13" s="14">
        <v>1</v>
      </c>
      <c r="I13" s="14">
        <v>1</v>
      </c>
      <c r="J13" s="14">
        <v>1</v>
      </c>
      <c r="K13" s="14">
        <v>1</v>
      </c>
      <c r="L13" s="14"/>
      <c r="M13" s="14">
        <v>7</v>
      </c>
      <c r="N13" s="14">
        <v>5</v>
      </c>
      <c r="O13" s="14"/>
      <c r="P13" s="14">
        <v>20</v>
      </c>
      <c r="Q13" s="8">
        <f t="shared" si="0"/>
        <v>25</v>
      </c>
      <c r="R13" s="8" t="str">
        <f t="shared" si="1"/>
        <v>DA</v>
      </c>
      <c r="S13" s="15"/>
      <c r="T13" s="9">
        <f t="shared" si="2"/>
        <v>25</v>
      </c>
      <c r="U13" s="10" t="str">
        <f t="shared" si="3"/>
        <v/>
      </c>
    </row>
    <row r="14" spans="1:21" x14ac:dyDescent="0.3">
      <c r="A14" s="11">
        <v>12</v>
      </c>
      <c r="B14" s="12">
        <v>2020005001</v>
      </c>
      <c r="C14" s="13" t="s">
        <v>44</v>
      </c>
      <c r="D14" s="13" t="s">
        <v>45</v>
      </c>
      <c r="E14" s="14">
        <v>1</v>
      </c>
      <c r="F14" s="14">
        <v>1</v>
      </c>
      <c r="G14" s="14">
        <v>1</v>
      </c>
      <c r="H14" s="14">
        <v>1</v>
      </c>
      <c r="I14" s="14">
        <v>1</v>
      </c>
      <c r="J14" s="14">
        <v>1</v>
      </c>
      <c r="K14" s="14">
        <v>1</v>
      </c>
      <c r="L14" s="14">
        <v>1</v>
      </c>
      <c r="M14" s="14">
        <v>8</v>
      </c>
      <c r="N14" s="14">
        <v>5</v>
      </c>
      <c r="O14" s="14">
        <v>5</v>
      </c>
      <c r="P14" s="14">
        <v>20</v>
      </c>
      <c r="Q14" s="8">
        <f t="shared" si="0"/>
        <v>30</v>
      </c>
      <c r="R14" s="8" t="str">
        <f t="shared" si="1"/>
        <v>DA</v>
      </c>
      <c r="S14" s="15"/>
      <c r="T14" s="9">
        <f t="shared" si="2"/>
        <v>30</v>
      </c>
      <c r="U14" s="10" t="str">
        <f t="shared" si="3"/>
        <v/>
      </c>
    </row>
    <row r="15" spans="1:21" x14ac:dyDescent="0.3">
      <c r="A15" s="5">
        <v>13</v>
      </c>
      <c r="B15" s="12">
        <v>2020005002</v>
      </c>
      <c r="C15" s="13" t="s">
        <v>46</v>
      </c>
      <c r="D15" s="13" t="s">
        <v>47</v>
      </c>
      <c r="E15" s="14"/>
      <c r="F15" s="14"/>
      <c r="G15" s="14"/>
      <c r="H15" s="14"/>
      <c r="I15" s="14"/>
      <c r="J15" s="14"/>
      <c r="K15" s="14"/>
      <c r="L15" s="14"/>
      <c r="M15" s="14">
        <v>0</v>
      </c>
      <c r="N15" s="14">
        <v>0</v>
      </c>
      <c r="O15" s="14"/>
      <c r="P15" s="14">
        <v>18</v>
      </c>
      <c r="Q15" s="8">
        <f t="shared" si="0"/>
        <v>18</v>
      </c>
      <c r="R15" s="8" t="str">
        <f t="shared" si="1"/>
        <v>DA</v>
      </c>
      <c r="S15" s="15">
        <v>33</v>
      </c>
      <c r="T15" s="9">
        <f t="shared" si="2"/>
        <v>51</v>
      </c>
      <c r="U15" s="10" t="str">
        <f t="shared" si="3"/>
        <v>6</v>
      </c>
    </row>
    <row r="16" spans="1:21" x14ac:dyDescent="0.3">
      <c r="A16" s="11">
        <v>14</v>
      </c>
      <c r="B16" s="12">
        <v>2020005009</v>
      </c>
      <c r="C16" s="13" t="s">
        <v>48</v>
      </c>
      <c r="D16" s="13" t="s">
        <v>49</v>
      </c>
      <c r="E16" s="14"/>
      <c r="F16" s="14"/>
      <c r="G16" s="14"/>
      <c r="H16" s="14"/>
      <c r="I16" s="14"/>
      <c r="J16" s="14"/>
      <c r="K16" s="14"/>
      <c r="L16" s="14"/>
      <c r="M16" s="14">
        <v>0</v>
      </c>
      <c r="N16" s="14">
        <v>0</v>
      </c>
      <c r="O16" s="14"/>
      <c r="P16" s="14"/>
      <c r="Q16" s="8">
        <f t="shared" si="0"/>
        <v>0</v>
      </c>
      <c r="R16" s="8" t="str">
        <f t="shared" si="1"/>
        <v>-</v>
      </c>
      <c r="S16" s="15"/>
      <c r="T16" s="9">
        <f t="shared" si="2"/>
        <v>0</v>
      </c>
      <c r="U16" s="10" t="str">
        <f t="shared" si="3"/>
        <v/>
      </c>
    </row>
    <row r="17" spans="1:21" x14ac:dyDescent="0.3">
      <c r="A17" s="11">
        <v>15</v>
      </c>
      <c r="B17" s="12">
        <v>2020005014</v>
      </c>
      <c r="C17" s="13" t="s">
        <v>50</v>
      </c>
      <c r="D17" s="13" t="s">
        <v>51</v>
      </c>
      <c r="E17" s="14">
        <v>1</v>
      </c>
      <c r="F17" s="14">
        <v>1</v>
      </c>
      <c r="G17" s="14">
        <v>1</v>
      </c>
      <c r="H17" s="14">
        <v>1</v>
      </c>
      <c r="I17" s="14">
        <v>1</v>
      </c>
      <c r="J17" s="14">
        <v>1</v>
      </c>
      <c r="K17" s="14">
        <v>1</v>
      </c>
      <c r="L17" s="14">
        <v>1</v>
      </c>
      <c r="M17" s="14">
        <v>8</v>
      </c>
      <c r="N17" s="14">
        <v>5</v>
      </c>
      <c r="O17" s="14">
        <v>10</v>
      </c>
      <c r="P17" s="14">
        <v>12</v>
      </c>
      <c r="Q17" s="8">
        <f t="shared" si="0"/>
        <v>27</v>
      </c>
      <c r="R17" s="8" t="str">
        <f t="shared" si="1"/>
        <v>DA</v>
      </c>
      <c r="S17" s="15"/>
      <c r="T17" s="9">
        <f t="shared" si="2"/>
        <v>27</v>
      </c>
      <c r="U17" s="10" t="str">
        <f t="shared" si="3"/>
        <v/>
      </c>
    </row>
    <row r="18" spans="1:21" x14ac:dyDescent="0.3">
      <c r="A18" s="5">
        <v>16</v>
      </c>
      <c r="B18" s="12">
        <v>2020005017</v>
      </c>
      <c r="C18" s="13" t="s">
        <v>52</v>
      </c>
      <c r="D18" s="13" t="s">
        <v>43</v>
      </c>
      <c r="E18" s="14"/>
      <c r="F18" s="14"/>
      <c r="G18" s="14"/>
      <c r="H18" s="14"/>
      <c r="I18" s="14"/>
      <c r="J18" s="14"/>
      <c r="K18" s="14"/>
      <c r="L18" s="14"/>
      <c r="M18" s="14">
        <v>0</v>
      </c>
      <c r="N18" s="14">
        <v>0</v>
      </c>
      <c r="O18" s="14"/>
      <c r="P18" s="14"/>
      <c r="Q18" s="8">
        <f t="shared" si="0"/>
        <v>0</v>
      </c>
      <c r="R18" s="8" t="str">
        <f t="shared" si="1"/>
        <v>-</v>
      </c>
      <c r="S18" s="15"/>
      <c r="T18" s="9">
        <f t="shared" si="2"/>
        <v>0</v>
      </c>
      <c r="U18" s="10" t="str">
        <f t="shared" si="3"/>
        <v/>
      </c>
    </row>
    <row r="19" spans="1:21" x14ac:dyDescent="0.3">
      <c r="A19" s="11">
        <v>17</v>
      </c>
      <c r="B19" s="12">
        <v>2020005023</v>
      </c>
      <c r="C19" s="13" t="s">
        <v>53</v>
      </c>
      <c r="D19" s="13" t="s">
        <v>54</v>
      </c>
      <c r="E19" s="14"/>
      <c r="F19" s="14"/>
      <c r="G19" s="14"/>
      <c r="H19" s="14"/>
      <c r="I19" s="14"/>
      <c r="J19" s="14"/>
      <c r="K19" s="14"/>
      <c r="L19" s="14"/>
      <c r="M19" s="14">
        <v>0</v>
      </c>
      <c r="N19" s="14">
        <v>0</v>
      </c>
      <c r="O19" s="14"/>
      <c r="P19" s="14"/>
      <c r="Q19" s="8">
        <f t="shared" si="0"/>
        <v>0</v>
      </c>
      <c r="R19" s="8" t="str">
        <f t="shared" si="1"/>
        <v>-</v>
      </c>
      <c r="S19" s="15"/>
      <c r="T19" s="9">
        <f t="shared" si="2"/>
        <v>0</v>
      </c>
      <c r="U19" s="10" t="str">
        <f t="shared" si="3"/>
        <v/>
      </c>
    </row>
    <row r="20" spans="1:21" x14ac:dyDescent="0.3">
      <c r="A20" s="11">
        <v>18</v>
      </c>
      <c r="B20" s="12">
        <v>2020005005</v>
      </c>
      <c r="C20" s="13" t="s">
        <v>55</v>
      </c>
      <c r="D20" s="13" t="s">
        <v>56</v>
      </c>
      <c r="E20" s="14"/>
      <c r="F20" s="14"/>
      <c r="G20" s="14"/>
      <c r="H20" s="14"/>
      <c r="I20" s="14"/>
      <c r="J20" s="14"/>
      <c r="K20" s="14"/>
      <c r="L20" s="14"/>
      <c r="M20" s="14">
        <v>0</v>
      </c>
      <c r="N20" s="14">
        <v>0</v>
      </c>
      <c r="O20" s="14"/>
      <c r="P20" s="14"/>
      <c r="Q20" s="8">
        <f t="shared" si="0"/>
        <v>0</v>
      </c>
      <c r="R20" s="8" t="str">
        <f t="shared" si="1"/>
        <v>-</v>
      </c>
      <c r="S20" s="15"/>
      <c r="T20" s="9">
        <f t="shared" si="2"/>
        <v>0</v>
      </c>
      <c r="U20" s="10" t="str">
        <f t="shared" si="3"/>
        <v/>
      </c>
    </row>
    <row r="21" spans="1:21" x14ac:dyDescent="0.3">
      <c r="A21" s="5">
        <v>19</v>
      </c>
      <c r="B21" s="12">
        <v>2020005021</v>
      </c>
      <c r="C21" s="13" t="s">
        <v>57</v>
      </c>
      <c r="D21" s="13" t="s">
        <v>58</v>
      </c>
      <c r="E21" s="14"/>
      <c r="F21" s="14"/>
      <c r="G21" s="14"/>
      <c r="H21" s="14"/>
      <c r="I21" s="14"/>
      <c r="J21" s="14"/>
      <c r="K21" s="14"/>
      <c r="L21" s="14"/>
      <c r="M21" s="14">
        <v>0</v>
      </c>
      <c r="N21" s="14">
        <v>0</v>
      </c>
      <c r="O21" s="14"/>
      <c r="P21" s="14"/>
      <c r="Q21" s="8">
        <f t="shared" si="0"/>
        <v>0</v>
      </c>
      <c r="R21" s="8" t="str">
        <f t="shared" si="1"/>
        <v>-</v>
      </c>
      <c r="S21" s="15"/>
      <c r="T21" s="9">
        <f t="shared" si="2"/>
        <v>0</v>
      </c>
      <c r="U21" s="10" t="str">
        <f t="shared" si="3"/>
        <v/>
      </c>
    </row>
    <row r="22" spans="1:21" ht="17.25" thickBot="1" x14ac:dyDescent="0.35">
      <c r="A22" s="16">
        <v>20</v>
      </c>
      <c r="B22" s="17">
        <v>2020005008</v>
      </c>
      <c r="C22" s="18" t="s">
        <v>59</v>
      </c>
      <c r="D22" s="18" t="s">
        <v>60</v>
      </c>
      <c r="E22" s="19">
        <v>1</v>
      </c>
      <c r="F22" s="19">
        <v>1</v>
      </c>
      <c r="G22" s="19">
        <v>1</v>
      </c>
      <c r="H22" s="19">
        <v>1</v>
      </c>
      <c r="I22" s="19">
        <v>1</v>
      </c>
      <c r="J22" s="19"/>
      <c r="K22" s="19"/>
      <c r="L22" s="19"/>
      <c r="M22" s="19">
        <v>5</v>
      </c>
      <c r="N22" s="19">
        <v>5</v>
      </c>
      <c r="O22" s="19">
        <v>5</v>
      </c>
      <c r="P22" s="19">
        <v>20</v>
      </c>
      <c r="Q22" s="19">
        <f t="shared" si="0"/>
        <v>30</v>
      </c>
      <c r="R22" s="19" t="str">
        <f t="shared" si="1"/>
        <v>DA</v>
      </c>
      <c r="S22" s="20"/>
      <c r="T22" s="20">
        <f t="shared" si="2"/>
        <v>30</v>
      </c>
      <c r="U22" s="21" t="str">
        <f t="shared" si="3"/>
        <v/>
      </c>
    </row>
    <row r="23" spans="1:21" ht="17.25" thickTop="1" x14ac:dyDescent="0.3"/>
  </sheetData>
  <sortState ref="A10:U22">
    <sortCondition ref="C9:C22"/>
  </sortState>
  <mergeCells count="1">
    <mergeCell ref="A1:U1"/>
  </mergeCells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Ocene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Vranješ</dc:creator>
  <cp:lastModifiedBy>vpsns2021@outlook.com</cp:lastModifiedBy>
  <cp:lastPrinted>2021-06-23T08:59:00Z</cp:lastPrinted>
  <dcterms:created xsi:type="dcterms:W3CDTF">2021-06-02T16:18:24Z</dcterms:created>
  <dcterms:modified xsi:type="dcterms:W3CDTF">2021-06-27T13:48:18Z</dcterms:modified>
</cp:coreProperties>
</file>