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PŠ\MATEMATIKA\Rezultati\"/>
    </mc:Choice>
  </mc:AlternateContent>
  <xr:revisionPtr revIDLastSave="0" documentId="13_ncr:1_{6646966E-7808-4E61-9DDB-255ED897A5A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heet1" sheetId="2" r:id="rId1"/>
    <sheet name="Кол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8" i="1" l="1"/>
  <c r="H115" i="1"/>
  <c r="H143" i="1"/>
  <c r="H15" i="1" l="1"/>
  <c r="J15" i="1" s="1"/>
  <c r="K15" i="1" s="1"/>
  <c r="H88" i="1"/>
  <c r="J88" i="1" s="1"/>
  <c r="H160" i="1"/>
  <c r="J160" i="1" s="1"/>
  <c r="H138" i="1" l="1"/>
  <c r="K14" i="1" l="1"/>
  <c r="K16" i="1"/>
  <c r="K25" i="1"/>
  <c r="K27" i="1"/>
  <c r="K31" i="1"/>
  <c r="K40" i="1"/>
  <c r="K42" i="1"/>
  <c r="K43" i="1"/>
  <c r="K46" i="1"/>
  <c r="K49" i="1"/>
  <c r="K50" i="1"/>
  <c r="K53" i="1"/>
  <c r="K55" i="1"/>
  <c r="K58" i="1"/>
  <c r="K59" i="1"/>
  <c r="K61" i="1"/>
  <c r="K62" i="1"/>
  <c r="K63" i="1"/>
  <c r="K65" i="1"/>
  <c r="K67" i="1"/>
  <c r="K68" i="1"/>
  <c r="K72" i="1"/>
  <c r="K74" i="1"/>
  <c r="K77" i="1"/>
  <c r="K78" i="1"/>
  <c r="K81" i="1"/>
  <c r="K83" i="1"/>
  <c r="K94" i="1"/>
  <c r="K95" i="1"/>
  <c r="K97" i="1"/>
  <c r="K101" i="1"/>
  <c r="K106" i="1"/>
  <c r="K107" i="1"/>
  <c r="K113" i="1"/>
  <c r="K116" i="1"/>
  <c r="K119" i="1"/>
  <c r="K120" i="1"/>
  <c r="K121" i="1"/>
  <c r="K122" i="1"/>
  <c r="K132" i="1"/>
  <c r="K134" i="1"/>
  <c r="K140" i="1"/>
  <c r="K141" i="1"/>
  <c r="K144" i="1"/>
  <c r="K148" i="1"/>
  <c r="K150" i="1"/>
  <c r="K151" i="1"/>
  <c r="K152" i="1"/>
  <c r="K153" i="1"/>
  <c r="K154" i="1"/>
  <c r="K156" i="1"/>
  <c r="K161" i="1"/>
  <c r="K162" i="1"/>
  <c r="K163" i="1"/>
  <c r="K164" i="1"/>
  <c r="K173" i="1"/>
  <c r="K177" i="1"/>
  <c r="K179" i="1"/>
  <c r="K181" i="1"/>
  <c r="K186" i="1"/>
  <c r="K188" i="1"/>
  <c r="K192" i="1"/>
  <c r="K194" i="1"/>
  <c r="K197" i="1"/>
  <c r="H13" i="1"/>
  <c r="J13" i="1" s="1"/>
  <c r="K13" i="1" s="1"/>
  <c r="H14" i="1"/>
  <c r="J14" i="1" s="1"/>
  <c r="H16" i="1"/>
  <c r="J16" i="1" s="1"/>
  <c r="H17" i="1"/>
  <c r="J17" i="1" s="1"/>
  <c r="K17" i="1" s="1"/>
  <c r="H18" i="1"/>
  <c r="J18" i="1" s="1"/>
  <c r="K18" i="1" s="1"/>
  <c r="H19" i="1"/>
  <c r="J19" i="1" s="1"/>
  <c r="K19" i="1" s="1"/>
  <c r="H20" i="1"/>
  <c r="J20" i="1" s="1"/>
  <c r="K20" i="1" s="1"/>
  <c r="H21" i="1"/>
  <c r="J21" i="1" s="1"/>
  <c r="K21" i="1" s="1"/>
  <c r="H22" i="1"/>
  <c r="J22" i="1" s="1"/>
  <c r="K22" i="1" s="1"/>
  <c r="H23" i="1"/>
  <c r="J23" i="1" s="1"/>
  <c r="K23" i="1" s="1"/>
  <c r="H24" i="1"/>
  <c r="J24" i="1" s="1"/>
  <c r="K24" i="1" s="1"/>
  <c r="H25" i="1"/>
  <c r="J25" i="1" s="1"/>
  <c r="H26" i="1"/>
  <c r="J26" i="1" s="1"/>
  <c r="K26" i="1" s="1"/>
  <c r="H27" i="1"/>
  <c r="J27" i="1" s="1"/>
  <c r="H28" i="1"/>
  <c r="J28" i="1" s="1"/>
  <c r="K28" i="1" s="1"/>
  <c r="H29" i="1"/>
  <c r="J29" i="1" s="1"/>
  <c r="K29" i="1" s="1"/>
  <c r="H30" i="1"/>
  <c r="J30" i="1" s="1"/>
  <c r="K30" i="1" s="1"/>
  <c r="H31" i="1"/>
  <c r="J31" i="1" s="1"/>
  <c r="H32" i="1"/>
  <c r="J32" i="1" s="1"/>
  <c r="K32" i="1" s="1"/>
  <c r="H33" i="1"/>
  <c r="J33" i="1" s="1"/>
  <c r="K33" i="1" s="1"/>
  <c r="H34" i="1"/>
  <c r="J34" i="1" s="1"/>
  <c r="K34" i="1" s="1"/>
  <c r="H35" i="1"/>
  <c r="J35" i="1" s="1"/>
  <c r="K35" i="1" s="1"/>
  <c r="H36" i="1"/>
  <c r="J36" i="1" s="1"/>
  <c r="K36" i="1" s="1"/>
  <c r="H37" i="1"/>
  <c r="J37" i="1" s="1"/>
  <c r="K37" i="1" s="1"/>
  <c r="H38" i="1"/>
  <c r="J38" i="1" s="1"/>
  <c r="K38" i="1" s="1"/>
  <c r="H39" i="1"/>
  <c r="J39" i="1" s="1"/>
  <c r="K39" i="1" s="1"/>
  <c r="H40" i="1"/>
  <c r="J40" i="1" s="1"/>
  <c r="H41" i="1"/>
  <c r="J41" i="1" s="1"/>
  <c r="K41" i="1" s="1"/>
  <c r="H42" i="1"/>
  <c r="J42" i="1" s="1"/>
  <c r="H43" i="1"/>
  <c r="J43" i="1" s="1"/>
  <c r="H44" i="1"/>
  <c r="J44" i="1" s="1"/>
  <c r="K44" i="1" s="1"/>
  <c r="H45" i="1"/>
  <c r="J45" i="1" s="1"/>
  <c r="K45" i="1" s="1"/>
  <c r="H46" i="1"/>
  <c r="J46" i="1" s="1"/>
  <c r="H47" i="1"/>
  <c r="J47" i="1" s="1"/>
  <c r="K47" i="1" s="1"/>
  <c r="H48" i="1"/>
  <c r="J48" i="1" s="1"/>
  <c r="K48" i="1" s="1"/>
  <c r="H49" i="1"/>
  <c r="J49" i="1" s="1"/>
  <c r="H50" i="1"/>
  <c r="J50" i="1" s="1"/>
  <c r="H51" i="1"/>
  <c r="J51" i="1" s="1"/>
  <c r="K51" i="1" s="1"/>
  <c r="H52" i="1"/>
  <c r="J52" i="1" s="1"/>
  <c r="K52" i="1" s="1"/>
  <c r="H53" i="1"/>
  <c r="J53" i="1" s="1"/>
  <c r="H54" i="1"/>
  <c r="J54" i="1" s="1"/>
  <c r="K54" i="1" s="1"/>
  <c r="H55" i="1"/>
  <c r="J55" i="1" s="1"/>
  <c r="H56" i="1"/>
  <c r="J56" i="1" s="1"/>
  <c r="K56" i="1" s="1"/>
  <c r="H57" i="1"/>
  <c r="J57" i="1" s="1"/>
  <c r="K57" i="1" s="1"/>
  <c r="H58" i="1"/>
  <c r="J58" i="1" s="1"/>
  <c r="H59" i="1"/>
  <c r="J59" i="1" s="1"/>
  <c r="H60" i="1"/>
  <c r="J60" i="1" s="1"/>
  <c r="K60" i="1" s="1"/>
  <c r="H61" i="1"/>
  <c r="J61" i="1" s="1"/>
  <c r="H62" i="1"/>
  <c r="J62" i="1" s="1"/>
  <c r="H63" i="1"/>
  <c r="J63" i="1" s="1"/>
  <c r="H64" i="1"/>
  <c r="J64" i="1" s="1"/>
  <c r="K64" i="1" s="1"/>
  <c r="H65" i="1"/>
  <c r="J65" i="1" s="1"/>
  <c r="H66" i="1"/>
  <c r="J66" i="1" s="1"/>
  <c r="K66" i="1" s="1"/>
  <c r="H67" i="1"/>
  <c r="J67" i="1" s="1"/>
  <c r="H68" i="1"/>
  <c r="J68" i="1" s="1"/>
  <c r="H69" i="1"/>
  <c r="J69" i="1" s="1"/>
  <c r="K69" i="1" s="1"/>
  <c r="H70" i="1"/>
  <c r="J70" i="1" s="1"/>
  <c r="K70" i="1" s="1"/>
  <c r="H71" i="1"/>
  <c r="J71" i="1" s="1"/>
  <c r="K71" i="1" s="1"/>
  <c r="H72" i="1"/>
  <c r="J72" i="1" s="1"/>
  <c r="H73" i="1"/>
  <c r="J73" i="1" s="1"/>
  <c r="K73" i="1" s="1"/>
  <c r="H74" i="1"/>
  <c r="J74" i="1" s="1"/>
  <c r="H75" i="1"/>
  <c r="J75" i="1" s="1"/>
  <c r="K75" i="1" s="1"/>
  <c r="H76" i="1"/>
  <c r="J76" i="1" s="1"/>
  <c r="K76" i="1" s="1"/>
  <c r="H77" i="1"/>
  <c r="J77" i="1" s="1"/>
  <c r="H78" i="1"/>
  <c r="J78" i="1" s="1"/>
  <c r="H79" i="1"/>
  <c r="J79" i="1" s="1"/>
  <c r="K79" i="1" s="1"/>
  <c r="H80" i="1"/>
  <c r="J80" i="1" s="1"/>
  <c r="K80" i="1" s="1"/>
  <c r="H81" i="1"/>
  <c r="J81" i="1" s="1"/>
  <c r="H82" i="1"/>
  <c r="J82" i="1" s="1"/>
  <c r="K82" i="1" s="1"/>
  <c r="H83" i="1"/>
  <c r="J83" i="1" s="1"/>
  <c r="H84" i="1"/>
  <c r="J84" i="1" s="1"/>
  <c r="K84" i="1" s="1"/>
  <c r="H85" i="1"/>
  <c r="J85" i="1" s="1"/>
  <c r="K85" i="1" s="1"/>
  <c r="H86" i="1"/>
  <c r="J86" i="1" s="1"/>
  <c r="K86" i="1" s="1"/>
  <c r="H87" i="1"/>
  <c r="J87" i="1" s="1"/>
  <c r="K87" i="1" s="1"/>
  <c r="H89" i="1"/>
  <c r="J89" i="1" s="1"/>
  <c r="K89" i="1" s="1"/>
  <c r="H90" i="1"/>
  <c r="J90" i="1" s="1"/>
  <c r="K90" i="1" s="1"/>
  <c r="H91" i="1"/>
  <c r="J91" i="1" s="1"/>
  <c r="K91" i="1" s="1"/>
  <c r="H92" i="1"/>
  <c r="J92" i="1" s="1"/>
  <c r="K92" i="1" s="1"/>
  <c r="H93" i="1"/>
  <c r="J93" i="1" s="1"/>
  <c r="K93" i="1" s="1"/>
  <c r="H94" i="1"/>
  <c r="J94" i="1" s="1"/>
  <c r="H95" i="1"/>
  <c r="J95" i="1" s="1"/>
  <c r="H96" i="1"/>
  <c r="J96" i="1" s="1"/>
  <c r="K96" i="1" s="1"/>
  <c r="H97" i="1"/>
  <c r="J97" i="1" s="1"/>
  <c r="H98" i="1"/>
  <c r="J98" i="1" s="1"/>
  <c r="K98" i="1" s="1"/>
  <c r="H99" i="1"/>
  <c r="J99" i="1" s="1"/>
  <c r="K99" i="1" s="1"/>
  <c r="H100" i="1"/>
  <c r="J100" i="1" s="1"/>
  <c r="K100" i="1" s="1"/>
  <c r="H101" i="1"/>
  <c r="J101" i="1" s="1"/>
  <c r="H102" i="1"/>
  <c r="J102" i="1" s="1"/>
  <c r="K102" i="1" s="1"/>
  <c r="H103" i="1"/>
  <c r="J103" i="1" s="1"/>
  <c r="K103" i="1" s="1"/>
  <c r="H104" i="1"/>
  <c r="J104" i="1" s="1"/>
  <c r="K104" i="1" s="1"/>
  <c r="H105" i="1"/>
  <c r="J105" i="1" s="1"/>
  <c r="K105" i="1" s="1"/>
  <c r="H106" i="1"/>
  <c r="J106" i="1" s="1"/>
  <c r="H107" i="1"/>
  <c r="J107" i="1" s="1"/>
  <c r="H108" i="1"/>
  <c r="J108" i="1" s="1"/>
  <c r="K108" i="1" s="1"/>
  <c r="H109" i="1"/>
  <c r="J109" i="1" s="1"/>
  <c r="K109" i="1" s="1"/>
  <c r="H110" i="1"/>
  <c r="J110" i="1" s="1"/>
  <c r="K110" i="1" s="1"/>
  <c r="H111" i="1"/>
  <c r="J111" i="1" s="1"/>
  <c r="K111" i="1" s="1"/>
  <c r="H112" i="1"/>
  <c r="J112" i="1" s="1"/>
  <c r="K112" i="1" s="1"/>
  <c r="H113" i="1"/>
  <c r="J113" i="1" s="1"/>
  <c r="H114" i="1"/>
  <c r="J114" i="1" s="1"/>
  <c r="K114" i="1" s="1"/>
  <c r="H116" i="1"/>
  <c r="J116" i="1" s="1"/>
  <c r="H117" i="1"/>
  <c r="J117" i="1" s="1"/>
  <c r="K117" i="1" s="1"/>
  <c r="H118" i="1"/>
  <c r="J118" i="1" s="1"/>
  <c r="K118" i="1" s="1"/>
  <c r="H119" i="1"/>
  <c r="J119" i="1" s="1"/>
  <c r="H120" i="1"/>
  <c r="J120" i="1" s="1"/>
  <c r="H121" i="1"/>
  <c r="J121" i="1" s="1"/>
  <c r="H122" i="1"/>
  <c r="J122" i="1" s="1"/>
  <c r="H123" i="1"/>
  <c r="J123" i="1" s="1"/>
  <c r="K123" i="1" s="1"/>
  <c r="H124" i="1"/>
  <c r="J124" i="1" s="1"/>
  <c r="K124" i="1" s="1"/>
  <c r="H125" i="1"/>
  <c r="J125" i="1" s="1"/>
  <c r="K125" i="1" s="1"/>
  <c r="H126" i="1"/>
  <c r="J126" i="1" s="1"/>
  <c r="K126" i="1" s="1"/>
  <c r="H127" i="1"/>
  <c r="J127" i="1" s="1"/>
  <c r="K127" i="1" s="1"/>
  <c r="H128" i="1"/>
  <c r="J128" i="1" s="1"/>
  <c r="K128" i="1" s="1"/>
  <c r="H129" i="1"/>
  <c r="J129" i="1" s="1"/>
  <c r="K129" i="1" s="1"/>
  <c r="H130" i="1"/>
  <c r="J130" i="1" s="1"/>
  <c r="K130" i="1" s="1"/>
  <c r="H131" i="1"/>
  <c r="J131" i="1" s="1"/>
  <c r="K131" i="1" s="1"/>
  <c r="H132" i="1"/>
  <c r="J132" i="1" s="1"/>
  <c r="H133" i="1"/>
  <c r="J133" i="1" s="1"/>
  <c r="K133" i="1" s="1"/>
  <c r="H134" i="1"/>
  <c r="J134" i="1" s="1"/>
  <c r="H135" i="1"/>
  <c r="J135" i="1" s="1"/>
  <c r="K135" i="1" s="1"/>
  <c r="H136" i="1"/>
  <c r="J136" i="1" s="1"/>
  <c r="K136" i="1" s="1"/>
  <c r="H137" i="1"/>
  <c r="J137" i="1" s="1"/>
  <c r="K137" i="1" s="1"/>
  <c r="H139" i="1"/>
  <c r="J139" i="1" s="1"/>
  <c r="K139" i="1" s="1"/>
  <c r="H140" i="1"/>
  <c r="J140" i="1" s="1"/>
  <c r="H141" i="1"/>
  <c r="J141" i="1" s="1"/>
  <c r="H142" i="1"/>
  <c r="J142" i="1" s="1"/>
  <c r="K142" i="1" s="1"/>
  <c r="H144" i="1"/>
  <c r="J144" i="1" s="1"/>
  <c r="H145" i="1"/>
  <c r="J145" i="1" s="1"/>
  <c r="K145" i="1" s="1"/>
  <c r="H146" i="1"/>
  <c r="J146" i="1" s="1"/>
  <c r="K146" i="1" s="1"/>
  <c r="H147" i="1"/>
  <c r="J147" i="1" s="1"/>
  <c r="K147" i="1" s="1"/>
  <c r="H148" i="1"/>
  <c r="J148" i="1" s="1"/>
  <c r="H149" i="1"/>
  <c r="J149" i="1" s="1"/>
  <c r="K149" i="1" s="1"/>
  <c r="H150" i="1"/>
  <c r="J150" i="1" s="1"/>
  <c r="H151" i="1"/>
  <c r="J151" i="1" s="1"/>
  <c r="H152" i="1"/>
  <c r="J152" i="1" s="1"/>
  <c r="H153" i="1"/>
  <c r="J153" i="1" s="1"/>
  <c r="H154" i="1"/>
  <c r="J154" i="1" s="1"/>
  <c r="H155" i="1"/>
  <c r="J155" i="1" s="1"/>
  <c r="K155" i="1" s="1"/>
  <c r="H156" i="1"/>
  <c r="J156" i="1" s="1"/>
  <c r="H157" i="1"/>
  <c r="J157" i="1" s="1"/>
  <c r="K157" i="1" s="1"/>
  <c r="H158" i="1"/>
  <c r="J158" i="1" s="1"/>
  <c r="K158" i="1" s="1"/>
  <c r="H159" i="1"/>
  <c r="J159" i="1" s="1"/>
  <c r="K159" i="1" s="1"/>
  <c r="H161" i="1"/>
  <c r="J161" i="1" s="1"/>
  <c r="H162" i="1"/>
  <c r="J162" i="1" s="1"/>
  <c r="H163" i="1"/>
  <c r="J163" i="1" s="1"/>
  <c r="H164" i="1"/>
  <c r="J164" i="1" s="1"/>
  <c r="H165" i="1"/>
  <c r="J165" i="1" s="1"/>
  <c r="K165" i="1" s="1"/>
  <c r="H166" i="1"/>
  <c r="J166" i="1" s="1"/>
  <c r="K166" i="1" s="1"/>
  <c r="H167" i="1"/>
  <c r="J167" i="1" s="1"/>
  <c r="K167" i="1" s="1"/>
  <c r="H168" i="1"/>
  <c r="J168" i="1" s="1"/>
  <c r="K168" i="1" s="1"/>
  <c r="H169" i="1"/>
  <c r="J169" i="1" s="1"/>
  <c r="K169" i="1" s="1"/>
  <c r="H170" i="1"/>
  <c r="J170" i="1" s="1"/>
  <c r="K170" i="1" s="1"/>
  <c r="H171" i="1"/>
  <c r="J171" i="1" s="1"/>
  <c r="K171" i="1" s="1"/>
  <c r="H172" i="1"/>
  <c r="J172" i="1" s="1"/>
  <c r="K172" i="1" s="1"/>
  <c r="H173" i="1"/>
  <c r="J173" i="1" s="1"/>
  <c r="H174" i="1"/>
  <c r="J174" i="1" s="1"/>
  <c r="K174" i="1" s="1"/>
  <c r="H175" i="1"/>
  <c r="J175" i="1" s="1"/>
  <c r="K175" i="1" s="1"/>
  <c r="H176" i="1"/>
  <c r="J176" i="1" s="1"/>
  <c r="K176" i="1" s="1"/>
  <c r="H177" i="1"/>
  <c r="J177" i="1" s="1"/>
  <c r="H178" i="1"/>
  <c r="J178" i="1" s="1"/>
  <c r="K178" i="1" s="1"/>
  <c r="H179" i="1"/>
  <c r="J179" i="1" s="1"/>
  <c r="H180" i="1"/>
  <c r="J180" i="1" s="1"/>
  <c r="K180" i="1" s="1"/>
  <c r="H181" i="1"/>
  <c r="J181" i="1" s="1"/>
  <c r="H182" i="1"/>
  <c r="J182" i="1" s="1"/>
  <c r="K182" i="1" s="1"/>
  <c r="H183" i="1"/>
  <c r="J183" i="1" s="1"/>
  <c r="K183" i="1" s="1"/>
  <c r="H184" i="1"/>
  <c r="J184" i="1" s="1"/>
  <c r="K184" i="1" s="1"/>
  <c r="H185" i="1"/>
  <c r="J185" i="1" s="1"/>
  <c r="K185" i="1" s="1"/>
  <c r="H186" i="1"/>
  <c r="J186" i="1" s="1"/>
  <c r="H187" i="1"/>
  <c r="J187" i="1" s="1"/>
  <c r="K187" i="1" s="1"/>
  <c r="H188" i="1"/>
  <c r="J188" i="1" s="1"/>
  <c r="H189" i="1"/>
  <c r="J189" i="1" s="1"/>
  <c r="K189" i="1" s="1"/>
  <c r="H190" i="1"/>
  <c r="J190" i="1" s="1"/>
  <c r="K190" i="1" s="1"/>
  <c r="H191" i="1"/>
  <c r="J191" i="1" s="1"/>
  <c r="K191" i="1" s="1"/>
  <c r="H192" i="1"/>
  <c r="J192" i="1" s="1"/>
  <c r="H193" i="1"/>
  <c r="J193" i="1" s="1"/>
  <c r="K193" i="1" s="1"/>
  <c r="H194" i="1"/>
  <c r="J194" i="1" s="1"/>
  <c r="H195" i="1"/>
  <c r="J195" i="1" s="1"/>
  <c r="K195" i="1" s="1"/>
  <c r="H196" i="1"/>
  <c r="J196" i="1" s="1"/>
  <c r="K196" i="1" s="1"/>
  <c r="H197" i="1"/>
  <c r="J197" i="1" s="1"/>
  <c r="H198" i="1"/>
  <c r="J198" i="1" s="1"/>
  <c r="K198" i="1" s="1"/>
  <c r="H199" i="1"/>
  <c r="J199" i="1" s="1"/>
  <c r="K199" i="1" s="1"/>
  <c r="H12" i="1"/>
  <c r="J12" i="1" s="1"/>
  <c r="K12" i="1" s="1"/>
</calcChain>
</file>

<file path=xl/sharedStrings.xml><?xml version="1.0" encoding="utf-8"?>
<sst xmlns="http://schemas.openxmlformats.org/spreadsheetml/2006/main" count="391" uniqueCount="389">
  <si>
    <t>Број индекса</t>
  </si>
  <si>
    <t>Презиме и име</t>
  </si>
  <si>
    <t>2020/000059</t>
  </si>
  <si>
    <t>Вукадиновић Лана</t>
  </si>
  <si>
    <t>2020/002097</t>
  </si>
  <si>
    <t>Благојевић Александра</t>
  </si>
  <si>
    <t>2020/000008</t>
  </si>
  <si>
    <t>Веселиновић Ивона</t>
  </si>
  <si>
    <t>2020/001037</t>
  </si>
  <si>
    <t>Вукашиновић Марко</t>
  </si>
  <si>
    <t>2020/002023</t>
  </si>
  <si>
    <t>Вучетић Александра</t>
  </si>
  <si>
    <t>2020/000024</t>
  </si>
  <si>
    <t>Аврамовић Марица</t>
  </si>
  <si>
    <t>2020/002090</t>
  </si>
  <si>
    <t>Гагић Марина</t>
  </si>
  <si>
    <t>2020/001063</t>
  </si>
  <si>
    <t>Богићевић Анастасија</t>
  </si>
  <si>
    <t>2020/002027</t>
  </si>
  <si>
    <t>Бојић Анђела</t>
  </si>
  <si>
    <t>2020/000020</t>
  </si>
  <si>
    <t>Берберски Јована</t>
  </si>
  <si>
    <t>2020/002084</t>
  </si>
  <si>
    <t>Гал Александра</t>
  </si>
  <si>
    <t>2020/000035</t>
  </si>
  <si>
    <t>Вршка Дајана</t>
  </si>
  <si>
    <t>2020/002016</t>
  </si>
  <si>
    <t>2020/002062</t>
  </si>
  <si>
    <t>Ђого Алекса</t>
  </si>
  <si>
    <t>2020/002037</t>
  </si>
  <si>
    <t>Ардељан Даријан</t>
  </si>
  <si>
    <t>2020/000076</t>
  </si>
  <si>
    <t>Ачански Дејана</t>
  </si>
  <si>
    <t>2020/002033</t>
  </si>
  <si>
    <t>Гавриловић Теодора</t>
  </si>
  <si>
    <t>2020/001024</t>
  </si>
  <si>
    <t>Ђурђевић Ана</t>
  </si>
  <si>
    <t>2020/002049</t>
  </si>
  <si>
    <t>Гагић Виолета</t>
  </si>
  <si>
    <t>2020/001025</t>
  </si>
  <si>
    <t>Видојевић Анђела</t>
  </si>
  <si>
    <t>2020/002031</t>
  </si>
  <si>
    <t>Ђурђевић Јелена</t>
  </si>
  <si>
    <t>2020/002024</t>
  </si>
  <si>
    <t>Арсић Анастасија</t>
  </si>
  <si>
    <t>2020/002071</t>
  </si>
  <si>
    <t>Грмуша Анђела</t>
  </si>
  <si>
    <t>2020/000019</t>
  </si>
  <si>
    <t>Ерски Тамара</t>
  </si>
  <si>
    <t>2020/001047</t>
  </si>
  <si>
    <t>Анђелић Ивана</t>
  </si>
  <si>
    <t>2020/001073</t>
  </si>
  <si>
    <t>Бајић Срђан</t>
  </si>
  <si>
    <t>2020/002075</t>
  </si>
  <si>
    <t>Бабовић Данило</t>
  </si>
  <si>
    <t>2020/002002</t>
  </si>
  <si>
    <t>Гагић Јелена</t>
  </si>
  <si>
    <t>2020/000011</t>
  </si>
  <si>
    <t>Бочковић Милица</t>
  </si>
  <si>
    <t>2020/000042</t>
  </si>
  <si>
    <t>Витомир Дејана</t>
  </si>
  <si>
    <t>2020/000034</t>
  </si>
  <si>
    <t>Димитровски Јована</t>
  </si>
  <si>
    <t>2020/002022</t>
  </si>
  <si>
    <t>Асановић Михајло</t>
  </si>
  <si>
    <t>2020/002055</t>
  </si>
  <si>
    <t>Биорац Душанка</t>
  </si>
  <si>
    <t>2020/001083</t>
  </si>
  <si>
    <t>Вла Александра</t>
  </si>
  <si>
    <t>2020/000002</t>
  </si>
  <si>
    <t>Боројевић Јована</t>
  </si>
  <si>
    <t>2020/001029</t>
  </si>
  <si>
    <t>Бакић Жељана</t>
  </si>
  <si>
    <t>2020/001053</t>
  </si>
  <si>
    <t>Ђермановић Дејана</t>
  </si>
  <si>
    <t>2020/001007</t>
  </si>
  <si>
    <t>Вујин Борис</t>
  </si>
  <si>
    <t>2020/001062</t>
  </si>
  <si>
    <t>2020/002061</t>
  </si>
  <si>
    <t>Авазовић Марија</t>
  </si>
  <si>
    <t>2020/002025</t>
  </si>
  <si>
    <t>Гићанов Анђела</t>
  </si>
  <si>
    <t>2020/002001</t>
  </si>
  <si>
    <t>Вантук Ања</t>
  </si>
  <si>
    <t>2020/002083</t>
  </si>
  <si>
    <t>Векић Мартина</t>
  </si>
  <si>
    <t>2020/001006</t>
  </si>
  <si>
    <t>Ђорђевић Милица</t>
  </si>
  <si>
    <t>2020/002091</t>
  </si>
  <si>
    <t>Ђокић Ема</t>
  </si>
  <si>
    <t>2020/000053</t>
  </si>
  <si>
    <t>Гајић Ивана</t>
  </si>
  <si>
    <t>2020/002009</t>
  </si>
  <si>
    <t>Герић Дариа</t>
  </si>
  <si>
    <t>2020/001056</t>
  </si>
  <si>
    <t>Граховац Анђела</t>
  </si>
  <si>
    <t>2020/002019</t>
  </si>
  <si>
    <t>Ђорђевић Михајло</t>
  </si>
  <si>
    <t>2020/000069</t>
  </si>
  <si>
    <t>Банко Ноеми</t>
  </si>
  <si>
    <t>2020/002098</t>
  </si>
  <si>
    <t>Беркеш Валентин</t>
  </si>
  <si>
    <t>2020/000080</t>
  </si>
  <si>
    <t>Голијан Ивана</t>
  </si>
  <si>
    <t>2020/000033</t>
  </si>
  <si>
    <t>Лазаров Дуња</t>
  </si>
  <si>
    <t>2020/000060</t>
  </si>
  <si>
    <t>Прерадовић Кристина</t>
  </si>
  <si>
    <t>2020/000063</t>
  </si>
  <si>
    <t>Париповић Данијела</t>
  </si>
  <si>
    <t>2020/000061</t>
  </si>
  <si>
    <t>Рајковић Драгана</t>
  </si>
  <si>
    <t>2020/002050</t>
  </si>
  <si>
    <t>Остојић Теодора</t>
  </si>
  <si>
    <t>2020/000021</t>
  </si>
  <si>
    <t>Пашић Милица</t>
  </si>
  <si>
    <t>2020/000073</t>
  </si>
  <si>
    <t>Поповић Анђела</t>
  </si>
  <si>
    <t>2020/000028</t>
  </si>
  <si>
    <t>Опанчар Милица</t>
  </si>
  <si>
    <t>2020/002092</t>
  </si>
  <si>
    <t>Николић Теодора</t>
  </si>
  <si>
    <t>2020/001069</t>
  </si>
  <si>
    <t>Перишић Предраг</t>
  </si>
  <si>
    <t>2020/000074</t>
  </si>
  <si>
    <t>Слијепчевић Мирјана</t>
  </si>
  <si>
    <t>2020/000027</t>
  </si>
  <si>
    <t>Павловић Мирјана</t>
  </si>
  <si>
    <t>2020/002056</t>
  </si>
  <si>
    <t>Петровић Драгана</t>
  </si>
  <si>
    <t>2020/000065</t>
  </si>
  <si>
    <t>Пајић Андреа</t>
  </si>
  <si>
    <t>2020/001057</t>
  </si>
  <si>
    <t>Пркосовачки Михаел</t>
  </si>
  <si>
    <t>2020/000081</t>
  </si>
  <si>
    <t>Мошорински Александра</t>
  </si>
  <si>
    <t>2020/002003</t>
  </si>
  <si>
    <t>Рашовић Миа</t>
  </si>
  <si>
    <t>2020/002069</t>
  </si>
  <si>
    <t>Сабадош Сања</t>
  </si>
  <si>
    <t>2020/002057</t>
  </si>
  <si>
    <t>Савић Зорана</t>
  </si>
  <si>
    <t>2020/002028</t>
  </si>
  <si>
    <t>Симић Соња</t>
  </si>
  <si>
    <t>2020/001004</t>
  </si>
  <si>
    <t>Пожар Арпад</t>
  </si>
  <si>
    <t>2020/001014</t>
  </si>
  <si>
    <t>Рајчић Милана</t>
  </si>
  <si>
    <t>2020/000050</t>
  </si>
  <si>
    <t>Павловић Ивана</t>
  </si>
  <si>
    <t>2020/001054</t>
  </si>
  <si>
    <t>Ракић Милица</t>
  </si>
  <si>
    <t>2020/001027</t>
  </si>
  <si>
    <t>Сламниг Срђан</t>
  </si>
  <si>
    <t>2020/000043</t>
  </si>
  <si>
    <t>Пајић Николина</t>
  </si>
  <si>
    <t>2020/000006</t>
  </si>
  <si>
    <t>Митић Урош</t>
  </si>
  <si>
    <t>2020/002010</t>
  </si>
  <si>
    <t>Ристић Ксенија</t>
  </si>
  <si>
    <t>2020/002054</t>
  </si>
  <si>
    <t>Пјевчевић Јована</t>
  </si>
  <si>
    <t>2020/002087</t>
  </si>
  <si>
    <t>Родић Анђела</t>
  </si>
  <si>
    <t>2020/001022</t>
  </si>
  <si>
    <t>Поповић Јована</t>
  </si>
  <si>
    <t>2020/002040</t>
  </si>
  <si>
    <t>Новаковић Ивана</t>
  </si>
  <si>
    <t>2020/002032</t>
  </si>
  <si>
    <t>Обрадовић Милица</t>
  </si>
  <si>
    <t>2020/001028</t>
  </si>
  <si>
    <t>Сабо Леона</t>
  </si>
  <si>
    <t>2020/000047</t>
  </si>
  <si>
    <t>Радосављевић Марко</t>
  </si>
  <si>
    <t>2020/000072</t>
  </si>
  <si>
    <t>Продановић Дарко</t>
  </si>
  <si>
    <t>2020/002078</t>
  </si>
  <si>
    <t>Радујко Анђела</t>
  </si>
  <si>
    <t>2020/001002</t>
  </si>
  <si>
    <t>Мојин Весна</t>
  </si>
  <si>
    <t>2020/000013</t>
  </si>
  <si>
    <t>Слијепчевић Никола</t>
  </si>
  <si>
    <t>2020/000049</t>
  </si>
  <si>
    <t>Поповић Ивана</t>
  </si>
  <si>
    <t>2020/002064</t>
  </si>
  <si>
    <t>Милошевић Никола</t>
  </si>
  <si>
    <t>2020/001060</t>
  </si>
  <si>
    <t>Мозер Милица</t>
  </si>
  <si>
    <t>2020/002020</t>
  </si>
  <si>
    <t>Савичић Олга</t>
  </si>
  <si>
    <t>2020/000005</t>
  </si>
  <si>
    <t>Сантовац Јована</t>
  </si>
  <si>
    <t>2020/002048</t>
  </si>
  <si>
    <t>Пајић Елена</t>
  </si>
  <si>
    <t>2020/001019</t>
  </si>
  <si>
    <t>Петронић Ива</t>
  </si>
  <si>
    <t>2020/002096</t>
  </si>
  <si>
    <t>Радукић Милица</t>
  </si>
  <si>
    <t>2020/000030</t>
  </si>
  <si>
    <t>Станаћев Јасмина</t>
  </si>
  <si>
    <t>2020/000023</t>
  </si>
  <si>
    <t>Савић Кристина</t>
  </si>
  <si>
    <t>2020/000003</t>
  </si>
  <si>
    <t>Лозјанин Стефан</t>
  </si>
  <si>
    <t>2020/001001</t>
  </si>
  <si>
    <t>Ивановић Милош</t>
  </si>
  <si>
    <t>2020/001048</t>
  </si>
  <si>
    <t>Јанковић Драган</t>
  </si>
  <si>
    <t>2020/001033</t>
  </si>
  <si>
    <t>Јовановић Јелена</t>
  </si>
  <si>
    <t>2020/002042</t>
  </si>
  <si>
    <t>Миливојчев Ана</t>
  </si>
  <si>
    <t>2020/001046</t>
  </si>
  <si>
    <t>Јевтић Јована</t>
  </si>
  <si>
    <t>2020/002082</t>
  </si>
  <si>
    <t>Лукић Александра</t>
  </si>
  <si>
    <t>2020/001078</t>
  </si>
  <si>
    <t>Кондић Дијана</t>
  </si>
  <si>
    <t>2020/001040</t>
  </si>
  <si>
    <t>Калић Аница</t>
  </si>
  <si>
    <t>2020/002030</t>
  </si>
  <si>
    <t>Мајкић Невена</t>
  </si>
  <si>
    <t>2020/001005</t>
  </si>
  <si>
    <t>Миловчевић Љиљана</t>
  </si>
  <si>
    <t>2020/002085</t>
  </si>
  <si>
    <t>Јанковић Гордана</t>
  </si>
  <si>
    <t>2020/000044</t>
  </si>
  <si>
    <t>Илић Сара</t>
  </si>
  <si>
    <t>2020/000026</t>
  </si>
  <si>
    <t>Ковачевић Софија</t>
  </si>
  <si>
    <t>2020/000066</t>
  </si>
  <si>
    <t>Малушић Селена</t>
  </si>
  <si>
    <t>2020/000012</t>
  </si>
  <si>
    <t>Кнежевић Теодора</t>
  </si>
  <si>
    <t>2020/001013</t>
  </si>
  <si>
    <t>Ковачевић Николина</t>
  </si>
  <si>
    <t>2020/002051</t>
  </si>
  <si>
    <t>Иванковић Ана</t>
  </si>
  <si>
    <t>2020/000056</t>
  </si>
  <si>
    <t>2020/001045</t>
  </si>
  <si>
    <t>Лалић Милана</t>
  </si>
  <si>
    <t>2020/002046</t>
  </si>
  <si>
    <t>Максић Николина</t>
  </si>
  <si>
    <t>2020/000058</t>
  </si>
  <si>
    <t>Исаковић Мићо</t>
  </si>
  <si>
    <t>2020/001043</t>
  </si>
  <si>
    <t>Јерковић Милана</t>
  </si>
  <si>
    <t>2020/001009</t>
  </si>
  <si>
    <t>Купрешчанин Наташа</t>
  </si>
  <si>
    <t>2020/002088</t>
  </si>
  <si>
    <t>Јовановић Тамара</t>
  </si>
  <si>
    <t>2020/002005</t>
  </si>
  <si>
    <t>Милосављевић Никола</t>
  </si>
  <si>
    <t>2020/001010</t>
  </si>
  <si>
    <t>Конџуловић Анђела</t>
  </si>
  <si>
    <t>2020/000025</t>
  </si>
  <si>
    <t>Јанковић Милица</t>
  </si>
  <si>
    <t>2020/000007</t>
  </si>
  <si>
    <t>Јањић Тамара</t>
  </si>
  <si>
    <t>2020/001059</t>
  </si>
  <si>
    <t>Маширевић Никола</t>
  </si>
  <si>
    <t>2020/000039</t>
  </si>
  <si>
    <t>Живановић Тијана</t>
  </si>
  <si>
    <t>2020/001044</t>
  </si>
  <si>
    <t>Мијић Вања</t>
  </si>
  <si>
    <t>2020/001052</t>
  </si>
  <si>
    <t>Лукић Драгана</t>
  </si>
  <si>
    <t>2020/000017</t>
  </si>
  <si>
    <t>Кусало Ивана</t>
  </si>
  <si>
    <t>2020/002063</t>
  </si>
  <si>
    <t>Јањић Јелена</t>
  </si>
  <si>
    <t>2020/000032</t>
  </si>
  <si>
    <t>Крстин Сандра</t>
  </si>
  <si>
    <t>2020/002015</t>
  </si>
  <si>
    <t>Зорић Ивана</t>
  </si>
  <si>
    <t>2020/001064</t>
  </si>
  <si>
    <t>Ефтоски Александар</t>
  </si>
  <si>
    <t>2020/000054</t>
  </si>
  <si>
    <t>Јаворина Саша</t>
  </si>
  <si>
    <t>2020/001032</t>
  </si>
  <si>
    <t>Максимовић Марија</t>
  </si>
  <si>
    <t>2020/001012</t>
  </si>
  <si>
    <t>Мајкић Александра</t>
  </si>
  <si>
    <t>2020/002060</t>
  </si>
  <si>
    <t>Јаначковић Викторија</t>
  </si>
  <si>
    <t>2020/002089</t>
  </si>
  <si>
    <t>Јагодић Станко</t>
  </si>
  <si>
    <t>2020/002011</t>
  </si>
  <si>
    <t>Лучић Милан</t>
  </si>
  <si>
    <t>2020/001051</t>
  </si>
  <si>
    <t>Мијић Миљана</t>
  </si>
  <si>
    <t>2020/001003</t>
  </si>
  <si>
    <t>Стојанов Татјана</t>
  </si>
  <si>
    <t>2020/001079</t>
  </si>
  <si>
    <t>Станојев Андријана</t>
  </si>
  <si>
    <t>2020/000055</t>
  </si>
  <si>
    <t>Чобанов Милица</t>
  </si>
  <si>
    <t>2020/001015</t>
  </si>
  <si>
    <t>Туцић Владана</t>
  </si>
  <si>
    <t>2020/001039</t>
  </si>
  <si>
    <t>Шимић Драган</t>
  </si>
  <si>
    <t>2020/000062</t>
  </si>
  <si>
    <t>Тривуновић Тијана</t>
  </si>
  <si>
    <t>2020/000016</t>
  </si>
  <si>
    <t>Шведић Нађа</t>
  </si>
  <si>
    <t>2020/000067</t>
  </si>
  <si>
    <t>Станаћев Слађана</t>
  </si>
  <si>
    <t>2020/001031</t>
  </si>
  <si>
    <t>Томић Бојана</t>
  </si>
  <si>
    <t>2020/001023</t>
  </si>
  <si>
    <t>Трајковић Миа</t>
  </si>
  <si>
    <t>2020/002076</t>
  </si>
  <si>
    <t>Ћировић Лука</t>
  </si>
  <si>
    <t>2020/001036</t>
  </si>
  <si>
    <t>Станаћев Милица</t>
  </si>
  <si>
    <t>2020/000040</t>
  </si>
  <si>
    <t>Топић Валентина</t>
  </si>
  <si>
    <t>2020/000037</t>
  </si>
  <si>
    <t>Фридман Филип</t>
  </si>
  <si>
    <t>2020/000048</t>
  </si>
  <si>
    <t>Тривуновић Милица</t>
  </si>
  <si>
    <t>2020/000038</t>
  </si>
  <si>
    <t>Тешић Драгана</t>
  </si>
  <si>
    <t>2020/001055</t>
  </si>
  <si>
    <t>Тадић Марија</t>
  </si>
  <si>
    <t>2020/000071</t>
  </si>
  <si>
    <t>Тарлановић Марија</t>
  </si>
  <si>
    <t>2020/002021</t>
  </si>
  <si>
    <t>Цветановски Илија</t>
  </si>
  <si>
    <t>2020/001035</t>
  </si>
  <si>
    <t>Ступар Анастасија</t>
  </si>
  <si>
    <t>2020/001030</t>
  </si>
  <si>
    <t>Џомбета Дарко</t>
  </si>
  <si>
    <t>2020/001038</t>
  </si>
  <si>
    <t>Шимић Снежана</t>
  </si>
  <si>
    <t>2020/000082</t>
  </si>
  <si>
    <t>Топаловић Моника</t>
  </si>
  <si>
    <t>Рбр</t>
  </si>
  <si>
    <t>Лолић Ања</t>
  </si>
  <si>
    <t>2020/002029</t>
  </si>
  <si>
    <t>Перић Драган</t>
  </si>
  <si>
    <t>2020/001058</t>
  </si>
  <si>
    <t>Јанков Тијана</t>
  </si>
  <si>
    <t>Пупавац Никола</t>
  </si>
  <si>
    <t>2020/001049</t>
  </si>
  <si>
    <t>Кнежевић Милош</t>
  </si>
  <si>
    <t>2020/001067</t>
  </si>
  <si>
    <t>Јоцковић Марина</t>
  </si>
  <si>
    <t>2020/000051</t>
  </si>
  <si>
    <t>Калинић Душан</t>
  </si>
  <si>
    <t>2020/00007</t>
  </si>
  <si>
    <t>Ћурчић Дејана</t>
  </si>
  <si>
    <t>2020/000045</t>
  </si>
  <si>
    <t>Топић Жаклина</t>
  </si>
  <si>
    <t>2020/002086</t>
  </si>
  <si>
    <t>Јаковљевић Душан</t>
  </si>
  <si>
    <t>2020/002036</t>
  </si>
  <si>
    <t>Ђукић Тамара</t>
  </si>
  <si>
    <t>2020/000068</t>
  </si>
  <si>
    <t>Вуков Јована</t>
  </si>
  <si>
    <t>2020/002068</t>
  </si>
  <si>
    <t>Бобић Стеван</t>
  </si>
  <si>
    <t>2020/000018</t>
  </si>
  <si>
    <t>K1 (max 25)</t>
  </si>
  <si>
    <t>K2 (max 25)</t>
  </si>
  <si>
    <t>Присуство</t>
  </si>
  <si>
    <t>Активност</t>
  </si>
  <si>
    <t>Предиспитни поени</t>
  </si>
  <si>
    <t>2019/002072</t>
  </si>
  <si>
    <t>Да би се полoжио испит непходно је освојити бар 18 поена (max 35)</t>
  </si>
  <si>
    <t>Право изласка на испит имају студенти са остварена 33 предиспитна поена (уз услов да на оба колоквијума имају минимум по 13 поена)</t>
  </si>
  <si>
    <t>Завршни испит</t>
  </si>
  <si>
    <t>Укупан број поена</t>
  </si>
  <si>
    <t>Оцена</t>
  </si>
  <si>
    <t>Драгичевић Теодора</t>
  </si>
  <si>
    <t>Паунић Јелена</t>
  </si>
  <si>
    <t>2020/000014</t>
  </si>
  <si>
    <t>Ратковић Јована</t>
  </si>
  <si>
    <t>2020/000015</t>
  </si>
  <si>
    <t>Јовановић Сергеј</t>
  </si>
  <si>
    <t>2020/002093</t>
  </si>
  <si>
    <t>Антић Бранкица</t>
  </si>
  <si>
    <t>2020/000083</t>
  </si>
  <si>
    <t>Петровић Рената</t>
  </si>
  <si>
    <t>2020/000036</t>
  </si>
  <si>
    <t>Мандић Катарина</t>
  </si>
  <si>
    <t>2020/002079</t>
  </si>
  <si>
    <t>Резултати испита и поправних колоквијума одржаних 30.09.2021.</t>
  </si>
  <si>
    <t>Увид у радове и упис оцена: петак 08.10.2021. од 11 до 12 часова (кабинет 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</si>
</sst>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rgb="FF0070C0"/>
      <name val="Calibri"/>
      <family val="2"/>
      <scheme val="minor"/>
    </font>
    <font>
      <b/>
      <sz val="14"/>
      <color rgb="FF0070C0"/>
      <name val="Times New Roman"/>
      <family val="1"/>
    </font>
    <font>
      <b/>
      <sz val="14"/>
      <color theme="9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20"/>
      <color theme="9"/>
      <name val="Times New Roman"/>
      <family val="1"/>
    </font>
    <font>
      <b/>
      <sz val="20"/>
      <color rgb="FF0070C0"/>
      <name val="Calibri"/>
      <family val="2"/>
      <scheme val="minor"/>
    </font>
    <font>
      <b/>
      <sz val="28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2" tint="-0.89999084444715716"/>
      <name val="Times New Roman"/>
      <family val="1"/>
    </font>
    <font>
      <b/>
      <sz val="18"/>
      <color rgb="FF002060"/>
      <name val="Times New Roman"/>
      <family val="1"/>
    </font>
    <font>
      <sz val="14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/>
    <xf numFmtId="49" fontId="2" fillId="0" borderId="1" xfId="0" applyNumberFormat="1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  <dxf>
      <border>
        <bottom style="thin">
          <color auto="1"/>
        </bottom>
      </border>
    </dxf>
    <dxf>
      <alignment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1:I199" totalsRowShown="0" headerRowDxfId="11" headerRowBorderDxfId="10" tableBorderDxfId="9">
  <autoFilter ref="A11:I199" xr:uid="{00000000-0009-0000-0100-000001000000}"/>
  <sortState xmlns:xlrd2="http://schemas.microsoft.com/office/spreadsheetml/2017/richdata2" ref="A12:F195">
    <sortCondition ref="C12:C195"/>
  </sortState>
  <tableColumns count="9">
    <tableColumn id="1" xr3:uid="{00000000-0010-0000-0000-000001000000}" name="Рбр" dataDxfId="8"/>
    <tableColumn id="2" xr3:uid="{00000000-0010-0000-0000-000002000000}" name="Број индекса" dataDxfId="7"/>
    <tableColumn id="3" xr3:uid="{00000000-0010-0000-0000-000003000000}" name="Презиме и име" dataDxfId="6"/>
    <tableColumn id="8" xr3:uid="{00000000-0010-0000-0000-000008000000}" name="Присуство" dataDxfId="5"/>
    <tableColumn id="9" xr3:uid="{00000000-0010-0000-0000-000009000000}" name="Активност" dataDxfId="4"/>
    <tableColumn id="4" xr3:uid="{00000000-0010-0000-0000-000004000000}" name="K1 (max 25)" dataDxfId="3"/>
    <tableColumn id="5" xr3:uid="{00000000-0010-0000-0000-000005000000}" name="K2 (max 25)" dataDxfId="2"/>
    <tableColumn id="6" xr3:uid="{00000000-0010-0000-0000-000006000000}" name="Предиспитни поени" dataDxfId="1">
      <calculatedColumnFormula>SUM(Table1[[#This Row],[Присуство]:[K2 (max 25)]])</calculatedColumnFormula>
    </tableColumn>
    <tableColumn id="7" xr3:uid="{00000000-0010-0000-0000-000007000000}" name="Завршни испит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A3" sqref="A3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199"/>
  <sheetViews>
    <sheetView tabSelected="1" zoomScale="110" zoomScaleNormal="110" workbookViewId="0">
      <selection activeCell="L1" sqref="L1"/>
    </sheetView>
  </sheetViews>
  <sheetFormatPr defaultRowHeight="18" x14ac:dyDescent="0.35"/>
  <cols>
    <col min="1" max="1" width="13" customWidth="1"/>
    <col min="2" max="2" width="20.5546875" customWidth="1"/>
    <col min="3" max="3" width="30.109375" customWidth="1"/>
    <col min="4" max="5" width="15.5546875" customWidth="1"/>
    <col min="6" max="6" width="16.6640625" customWidth="1"/>
    <col min="7" max="7" width="16.5546875" customWidth="1"/>
    <col min="8" max="8" width="16.6640625" style="7" customWidth="1"/>
    <col min="9" max="9" width="12" customWidth="1"/>
    <col min="10" max="10" width="15.44140625" customWidth="1"/>
    <col min="11" max="11" width="13.109375" customWidth="1"/>
  </cols>
  <sheetData>
    <row r="3" spans="1:11" ht="34.799999999999997" x14ac:dyDescent="0.55000000000000004">
      <c r="A3" s="22" t="s">
        <v>387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1" ht="51" customHeight="1" x14ac:dyDescent="0.3">
      <c r="A5" s="23" t="s">
        <v>370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23.4" x14ac:dyDescent="0.45">
      <c r="A6" s="4"/>
      <c r="B6" s="4"/>
      <c r="C6" s="4"/>
      <c r="D6" s="5"/>
      <c r="E6" s="5"/>
      <c r="F6" s="4"/>
      <c r="G6" s="4"/>
    </row>
    <row r="7" spans="1:11" ht="24.6" x14ac:dyDescent="0.4">
      <c r="A7" s="24" t="s">
        <v>369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x14ac:dyDescent="0.35">
      <c r="A8" s="20"/>
      <c r="B8" s="21"/>
      <c r="C8" s="21"/>
      <c r="D8" s="21"/>
      <c r="E8" s="21"/>
      <c r="F8" s="21"/>
      <c r="G8" s="21"/>
    </row>
    <row r="9" spans="1:11" ht="18" customHeight="1" x14ac:dyDescent="0.4">
      <c r="A9" s="25" t="s">
        <v>388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1" spans="1:11" ht="34.799999999999997" x14ac:dyDescent="0.3">
      <c r="A11" s="8" t="s">
        <v>337</v>
      </c>
      <c r="B11" s="9" t="s">
        <v>0</v>
      </c>
      <c r="C11" s="9" t="s">
        <v>1</v>
      </c>
      <c r="D11" s="9" t="s">
        <v>365</v>
      </c>
      <c r="E11" s="9" t="s">
        <v>366</v>
      </c>
      <c r="F11" s="10" t="s">
        <v>363</v>
      </c>
      <c r="G11" s="10" t="s">
        <v>364</v>
      </c>
      <c r="H11" s="11" t="s">
        <v>367</v>
      </c>
      <c r="I11" s="12" t="s">
        <v>371</v>
      </c>
      <c r="J11" s="14" t="s">
        <v>372</v>
      </c>
      <c r="K11" s="15" t="s">
        <v>373</v>
      </c>
    </row>
    <row r="12" spans="1:11" x14ac:dyDescent="0.35">
      <c r="A12" s="1">
        <v>1</v>
      </c>
      <c r="B12" s="2" t="s">
        <v>78</v>
      </c>
      <c r="C12" s="2" t="s">
        <v>79</v>
      </c>
      <c r="D12" s="18">
        <v>5</v>
      </c>
      <c r="E12" s="18">
        <v>6</v>
      </c>
      <c r="F12" s="6">
        <v>13</v>
      </c>
      <c r="G12" s="6">
        <v>13</v>
      </c>
      <c r="H12" s="6">
        <f>SUM(Table1[[#This Row],[Присуство]:[K2 (max 25)]])</f>
        <v>37</v>
      </c>
      <c r="I12" s="13">
        <v>21</v>
      </c>
      <c r="J12" s="13">
        <f>Table1[[#This Row],[Предиспитни поени]]+Table1[[#This Row],[Завршни испит]]</f>
        <v>58</v>
      </c>
      <c r="K12" s="13">
        <f>IF(I12&lt;18,5,IF(J12&gt;90,10,IF(J12&gt;80,9,IF(J12&gt;70,8,IF(J12&gt;60,7,IF(J12&gt;50,6))))))</f>
        <v>6</v>
      </c>
    </row>
    <row r="13" spans="1:11" x14ac:dyDescent="0.35">
      <c r="A13" s="1">
        <v>2</v>
      </c>
      <c r="B13" s="2" t="s">
        <v>12</v>
      </c>
      <c r="C13" s="2" t="s">
        <v>13</v>
      </c>
      <c r="D13" s="18">
        <v>5</v>
      </c>
      <c r="E13" s="18">
        <v>7</v>
      </c>
      <c r="F13" s="6">
        <v>17</v>
      </c>
      <c r="G13" s="6">
        <v>20</v>
      </c>
      <c r="H13" s="6">
        <f>SUM(Table1[[#This Row],[Присуство]:[K2 (max 25)]])</f>
        <v>49</v>
      </c>
      <c r="I13" s="13">
        <v>25</v>
      </c>
      <c r="J13" s="13">
        <f>Table1[[#This Row],[Предиспитни поени]]+Table1[[#This Row],[Завршни испит]]</f>
        <v>74</v>
      </c>
      <c r="K13" s="13">
        <f t="shared" ref="K13:K77" si="0">IF(I13&lt;18,5,IF(J13&gt;90,10,IF(J13&gt;80,9,IF(J13&gt;70,8,IF(J13&gt;60,7,IF(J13&gt;50,6))))))</f>
        <v>8</v>
      </c>
    </row>
    <row r="14" spans="1:11" x14ac:dyDescent="0.35">
      <c r="A14" s="1">
        <v>3</v>
      </c>
      <c r="B14" s="2" t="s">
        <v>49</v>
      </c>
      <c r="C14" s="2" t="s">
        <v>50</v>
      </c>
      <c r="D14" s="18">
        <v>5</v>
      </c>
      <c r="E14" s="18">
        <v>8</v>
      </c>
      <c r="F14" s="6">
        <v>18</v>
      </c>
      <c r="G14" s="6"/>
      <c r="H14" s="6">
        <f>SUM(Table1[[#This Row],[Присуство]:[K2 (max 25)]])</f>
        <v>31</v>
      </c>
      <c r="I14" s="13"/>
      <c r="J14" s="13">
        <f>Table1[[#This Row],[Предиспитни поени]]+Table1[[#This Row],[Завршни испит]]</f>
        <v>31</v>
      </c>
      <c r="K14" s="13">
        <f t="shared" si="0"/>
        <v>5</v>
      </c>
    </row>
    <row r="15" spans="1:11" x14ac:dyDescent="0.35">
      <c r="A15" s="1">
        <v>4</v>
      </c>
      <c r="B15" s="2" t="s">
        <v>382</v>
      </c>
      <c r="C15" s="2" t="s">
        <v>381</v>
      </c>
      <c r="D15" s="18">
        <v>0</v>
      </c>
      <c r="E15" s="18">
        <v>3</v>
      </c>
      <c r="F15" s="6">
        <v>24</v>
      </c>
      <c r="G15" s="6">
        <v>23</v>
      </c>
      <c r="H15" s="6">
        <f>SUM(Table1[[#This Row],[Присуство]:[K2 (max 25)]])</f>
        <v>50</v>
      </c>
      <c r="I15" s="13">
        <v>26</v>
      </c>
      <c r="J15" s="13">
        <f>Table1[[#This Row],[Предиспитни поени]]+Table1[[#This Row],[Завршни испит]]</f>
        <v>76</v>
      </c>
      <c r="K15" s="13">
        <f t="shared" si="0"/>
        <v>8</v>
      </c>
    </row>
    <row r="16" spans="1:11" x14ac:dyDescent="0.35">
      <c r="A16" s="1">
        <v>5</v>
      </c>
      <c r="B16" s="2" t="s">
        <v>29</v>
      </c>
      <c r="C16" s="2" t="s">
        <v>30</v>
      </c>
      <c r="D16" s="18">
        <v>0</v>
      </c>
      <c r="E16" s="18">
        <v>0</v>
      </c>
      <c r="F16" s="6"/>
      <c r="G16" s="6"/>
      <c r="H16" s="6">
        <f>SUM(Table1[[#This Row],[Присуство]:[K2 (max 25)]])</f>
        <v>0</v>
      </c>
      <c r="I16" s="13"/>
      <c r="J16" s="13">
        <f>Table1[[#This Row],[Предиспитни поени]]+Table1[[#This Row],[Завршни испит]]</f>
        <v>0</v>
      </c>
      <c r="K16" s="13">
        <f t="shared" si="0"/>
        <v>5</v>
      </c>
    </row>
    <row r="17" spans="1:11" x14ac:dyDescent="0.35">
      <c r="A17" s="1">
        <v>6</v>
      </c>
      <c r="B17" s="2" t="s">
        <v>43</v>
      </c>
      <c r="C17" s="2" t="s">
        <v>44</v>
      </c>
      <c r="D17" s="18">
        <v>0</v>
      </c>
      <c r="E17" s="18">
        <v>4</v>
      </c>
      <c r="F17" s="6">
        <v>25</v>
      </c>
      <c r="G17" s="6">
        <v>25</v>
      </c>
      <c r="H17" s="6">
        <f>SUM(Table1[[#This Row],[Присуство]:[K2 (max 25)]])</f>
        <v>54</v>
      </c>
      <c r="I17" s="13">
        <v>27</v>
      </c>
      <c r="J17" s="13">
        <f>Table1[[#This Row],[Предиспитни поени]]+Table1[[#This Row],[Завршни испит]]</f>
        <v>81</v>
      </c>
      <c r="K17" s="13">
        <f t="shared" si="0"/>
        <v>9</v>
      </c>
    </row>
    <row r="18" spans="1:11" x14ac:dyDescent="0.35">
      <c r="A18" s="1">
        <v>7</v>
      </c>
      <c r="B18" s="2" t="s">
        <v>63</v>
      </c>
      <c r="C18" s="2" t="s">
        <v>64</v>
      </c>
      <c r="D18" s="18">
        <v>5</v>
      </c>
      <c r="E18" s="18">
        <v>9</v>
      </c>
      <c r="F18" s="6">
        <v>25</v>
      </c>
      <c r="G18" s="6">
        <v>25</v>
      </c>
      <c r="H18" s="6">
        <f>SUM(Table1[[#This Row],[Присуство]:[K2 (max 25)]])</f>
        <v>64</v>
      </c>
      <c r="I18" s="13">
        <v>18</v>
      </c>
      <c r="J18" s="13">
        <f>Table1[[#This Row],[Предиспитни поени]]+Table1[[#This Row],[Завршни испит]]</f>
        <v>82</v>
      </c>
      <c r="K18" s="13">
        <f t="shared" si="0"/>
        <v>9</v>
      </c>
    </row>
    <row r="19" spans="1:11" x14ac:dyDescent="0.35">
      <c r="A19" s="1">
        <v>8</v>
      </c>
      <c r="B19" s="2" t="s">
        <v>31</v>
      </c>
      <c r="C19" s="2" t="s">
        <v>32</v>
      </c>
      <c r="D19" s="18">
        <v>5</v>
      </c>
      <c r="E19" s="18">
        <v>10</v>
      </c>
      <c r="F19" s="6">
        <v>25</v>
      </c>
      <c r="G19" s="6">
        <v>25</v>
      </c>
      <c r="H19" s="6">
        <f>SUM(Table1[[#This Row],[Присуство]:[K2 (max 25)]])</f>
        <v>65</v>
      </c>
      <c r="I19" s="13">
        <v>35</v>
      </c>
      <c r="J19" s="13">
        <f>Table1[[#This Row],[Предиспитни поени]]+Table1[[#This Row],[Завршни испит]]</f>
        <v>100</v>
      </c>
      <c r="K19" s="13">
        <f t="shared" si="0"/>
        <v>10</v>
      </c>
    </row>
    <row r="20" spans="1:11" x14ac:dyDescent="0.35">
      <c r="A20" s="1">
        <v>9</v>
      </c>
      <c r="B20" s="2" t="s">
        <v>53</v>
      </c>
      <c r="C20" s="2" t="s">
        <v>54</v>
      </c>
      <c r="D20" s="18">
        <v>0</v>
      </c>
      <c r="E20" s="18">
        <v>4</v>
      </c>
      <c r="F20" s="6">
        <v>25</v>
      </c>
      <c r="G20" s="6">
        <v>20</v>
      </c>
      <c r="H20" s="6">
        <f>SUM(Table1[[#This Row],[Присуство]:[K2 (max 25)]])</f>
        <v>49</v>
      </c>
      <c r="I20" s="13">
        <v>25</v>
      </c>
      <c r="J20" s="13">
        <f>Table1[[#This Row],[Предиспитни поени]]+Table1[[#This Row],[Завршни испит]]</f>
        <v>74</v>
      </c>
      <c r="K20" s="13">
        <f t="shared" si="0"/>
        <v>8</v>
      </c>
    </row>
    <row r="21" spans="1:11" x14ac:dyDescent="0.35">
      <c r="A21" s="1">
        <v>10</v>
      </c>
      <c r="B21" s="2" t="s">
        <v>51</v>
      </c>
      <c r="C21" s="2" t="s">
        <v>52</v>
      </c>
      <c r="D21" s="18">
        <v>5</v>
      </c>
      <c r="E21" s="18">
        <v>8</v>
      </c>
      <c r="F21" s="6">
        <v>23</v>
      </c>
      <c r="G21" s="6">
        <v>23</v>
      </c>
      <c r="H21" s="6">
        <f>SUM(Table1[[#This Row],[Присуство]:[K2 (max 25)]])</f>
        <v>59</v>
      </c>
      <c r="I21" s="13">
        <v>28</v>
      </c>
      <c r="J21" s="13">
        <f>Table1[[#This Row],[Предиспитни поени]]+Table1[[#This Row],[Завршни испит]]</f>
        <v>87</v>
      </c>
      <c r="K21" s="13">
        <f t="shared" si="0"/>
        <v>9</v>
      </c>
    </row>
    <row r="22" spans="1:11" x14ac:dyDescent="0.35">
      <c r="A22" s="1">
        <v>11</v>
      </c>
      <c r="B22" s="2" t="s">
        <v>71</v>
      </c>
      <c r="C22" s="2" t="s">
        <v>72</v>
      </c>
      <c r="D22" s="18">
        <v>5</v>
      </c>
      <c r="E22" s="18">
        <v>10</v>
      </c>
      <c r="F22" s="6">
        <v>18</v>
      </c>
      <c r="G22" s="6">
        <v>13</v>
      </c>
      <c r="H22" s="6">
        <f>SUM(Table1[[#This Row],[Присуство]:[K2 (max 25)]])</f>
        <v>46</v>
      </c>
      <c r="I22" s="13">
        <v>18</v>
      </c>
      <c r="J22" s="13">
        <f>Table1[[#This Row],[Предиспитни поени]]+Table1[[#This Row],[Завршни испит]]</f>
        <v>64</v>
      </c>
      <c r="K22" s="13">
        <f t="shared" si="0"/>
        <v>7</v>
      </c>
    </row>
    <row r="23" spans="1:11" x14ac:dyDescent="0.35">
      <c r="A23" s="1">
        <v>12</v>
      </c>
      <c r="B23" s="2" t="s">
        <v>98</v>
      </c>
      <c r="C23" s="2" t="s">
        <v>99</v>
      </c>
      <c r="D23" s="18">
        <v>5</v>
      </c>
      <c r="E23" s="18">
        <v>10</v>
      </c>
      <c r="F23" s="6">
        <v>25</v>
      </c>
      <c r="G23" s="6">
        <v>25</v>
      </c>
      <c r="H23" s="6">
        <f>SUM(Table1[[#This Row],[Присуство]:[K2 (max 25)]])</f>
        <v>65</v>
      </c>
      <c r="I23" s="13">
        <v>35</v>
      </c>
      <c r="J23" s="13">
        <f>Table1[[#This Row],[Предиспитни поени]]+Table1[[#This Row],[Завршни испит]]</f>
        <v>100</v>
      </c>
      <c r="K23" s="13">
        <f t="shared" si="0"/>
        <v>10</v>
      </c>
    </row>
    <row r="24" spans="1:11" x14ac:dyDescent="0.35">
      <c r="A24" s="1">
        <v>13</v>
      </c>
      <c r="B24" s="2" t="s">
        <v>20</v>
      </c>
      <c r="C24" s="2" t="s">
        <v>21</v>
      </c>
      <c r="D24" s="18">
        <v>5</v>
      </c>
      <c r="E24" s="18">
        <v>10</v>
      </c>
      <c r="F24" s="6">
        <v>25</v>
      </c>
      <c r="G24" s="6">
        <v>23</v>
      </c>
      <c r="H24" s="6">
        <f>SUM(Table1[[#This Row],[Присуство]:[K2 (max 25)]])</f>
        <v>63</v>
      </c>
      <c r="I24" s="13">
        <v>30</v>
      </c>
      <c r="J24" s="13">
        <f>Table1[[#This Row],[Предиспитни поени]]+Table1[[#This Row],[Завршни испит]]</f>
        <v>93</v>
      </c>
      <c r="K24" s="13">
        <f t="shared" si="0"/>
        <v>10</v>
      </c>
    </row>
    <row r="25" spans="1:11" x14ac:dyDescent="0.35">
      <c r="A25" s="1">
        <v>14</v>
      </c>
      <c r="B25" s="2" t="s">
        <v>100</v>
      </c>
      <c r="C25" s="2" t="s">
        <v>101</v>
      </c>
      <c r="D25" s="18">
        <v>0</v>
      </c>
      <c r="E25" s="18">
        <v>0</v>
      </c>
      <c r="F25" s="6"/>
      <c r="G25" s="6"/>
      <c r="H25" s="6">
        <f>SUM(Table1[[#This Row],[Присуство]:[K2 (max 25)]])</f>
        <v>0</v>
      </c>
      <c r="I25" s="13"/>
      <c r="J25" s="13">
        <f>Table1[[#This Row],[Предиспитни поени]]+Table1[[#This Row],[Завршни испит]]</f>
        <v>0</v>
      </c>
      <c r="K25" s="13">
        <f t="shared" si="0"/>
        <v>5</v>
      </c>
    </row>
    <row r="26" spans="1:11" x14ac:dyDescent="0.35">
      <c r="A26" s="1">
        <v>15</v>
      </c>
      <c r="B26" s="2" t="s">
        <v>65</v>
      </c>
      <c r="C26" s="2" t="s">
        <v>66</v>
      </c>
      <c r="D26" s="18">
        <v>5</v>
      </c>
      <c r="E26" s="18">
        <v>10</v>
      </c>
      <c r="F26" s="6">
        <v>25</v>
      </c>
      <c r="G26" s="6">
        <v>25</v>
      </c>
      <c r="H26" s="6">
        <f>SUM(Table1[[#This Row],[Присуство]:[K2 (max 25)]])</f>
        <v>65</v>
      </c>
      <c r="I26" s="13">
        <v>22</v>
      </c>
      <c r="J26" s="13">
        <f>Table1[[#This Row],[Предиспитни поени]]+Table1[[#This Row],[Завршни испит]]</f>
        <v>87</v>
      </c>
      <c r="K26" s="13">
        <f t="shared" si="0"/>
        <v>9</v>
      </c>
    </row>
    <row r="27" spans="1:11" x14ac:dyDescent="0.35">
      <c r="A27" s="1">
        <v>16</v>
      </c>
      <c r="B27" s="2" t="s">
        <v>4</v>
      </c>
      <c r="C27" s="2" t="s">
        <v>5</v>
      </c>
      <c r="D27" s="18">
        <v>0</v>
      </c>
      <c r="E27" s="18">
        <v>2</v>
      </c>
      <c r="F27" s="6"/>
      <c r="G27" s="6"/>
      <c r="H27" s="6">
        <f>SUM(Table1[[#This Row],[Присуство]:[K2 (max 25)]])</f>
        <v>2</v>
      </c>
      <c r="I27" s="13"/>
      <c r="J27" s="13">
        <f>Table1[[#This Row],[Предиспитни поени]]+Table1[[#This Row],[Завршни испит]]</f>
        <v>2</v>
      </c>
      <c r="K27" s="13">
        <f t="shared" si="0"/>
        <v>5</v>
      </c>
    </row>
    <row r="28" spans="1:11" x14ac:dyDescent="0.35">
      <c r="A28" s="1">
        <v>17</v>
      </c>
      <c r="B28" s="2" t="s">
        <v>362</v>
      </c>
      <c r="C28" s="2" t="s">
        <v>361</v>
      </c>
      <c r="D28" s="18">
        <v>0</v>
      </c>
      <c r="E28" s="18">
        <v>0</v>
      </c>
      <c r="F28" s="6">
        <v>24</v>
      </c>
      <c r="G28" s="6">
        <v>19</v>
      </c>
      <c r="H28" s="6">
        <f>SUM(Table1[[#This Row],[Присуство]:[K2 (max 25)]])</f>
        <v>43</v>
      </c>
      <c r="I28" s="13">
        <v>21</v>
      </c>
      <c r="J28" s="13">
        <f>Table1[[#This Row],[Предиспитни поени]]+Table1[[#This Row],[Завршни испит]]</f>
        <v>64</v>
      </c>
      <c r="K28" s="13">
        <f t="shared" si="0"/>
        <v>7</v>
      </c>
    </row>
    <row r="29" spans="1:11" x14ac:dyDescent="0.35">
      <c r="A29" s="1">
        <v>18</v>
      </c>
      <c r="B29" s="2" t="s">
        <v>16</v>
      </c>
      <c r="C29" s="2" t="s">
        <v>17</v>
      </c>
      <c r="D29" s="18">
        <v>0</v>
      </c>
      <c r="E29" s="18">
        <v>4</v>
      </c>
      <c r="F29" s="6">
        <v>23</v>
      </c>
      <c r="G29" s="6">
        <v>23</v>
      </c>
      <c r="H29" s="6">
        <f>SUM(Table1[[#This Row],[Присуство]:[K2 (max 25)]])</f>
        <v>50</v>
      </c>
      <c r="I29" s="13">
        <v>23</v>
      </c>
      <c r="J29" s="13">
        <f>Table1[[#This Row],[Предиспитни поени]]+Table1[[#This Row],[Завршни испит]]</f>
        <v>73</v>
      </c>
      <c r="K29" s="13">
        <f t="shared" si="0"/>
        <v>8</v>
      </c>
    </row>
    <row r="30" spans="1:11" x14ac:dyDescent="0.35">
      <c r="A30" s="1">
        <v>19</v>
      </c>
      <c r="B30" s="2" t="s">
        <v>18</v>
      </c>
      <c r="C30" s="2" t="s">
        <v>19</v>
      </c>
      <c r="D30" s="18">
        <v>5</v>
      </c>
      <c r="E30" s="18">
        <v>8</v>
      </c>
      <c r="F30" s="6">
        <v>25</v>
      </c>
      <c r="G30" s="6">
        <v>20</v>
      </c>
      <c r="H30" s="6">
        <f>SUM(Table1[[#This Row],[Присуство]:[K2 (max 25)]])</f>
        <v>58</v>
      </c>
      <c r="I30" s="13">
        <v>33</v>
      </c>
      <c r="J30" s="13">
        <f>Table1[[#This Row],[Предиспитни поени]]+Table1[[#This Row],[Завршни испит]]</f>
        <v>91</v>
      </c>
      <c r="K30" s="13">
        <f t="shared" si="0"/>
        <v>10</v>
      </c>
    </row>
    <row r="31" spans="1:11" x14ac:dyDescent="0.35">
      <c r="A31" s="1">
        <v>20</v>
      </c>
      <c r="B31" s="2" t="s">
        <v>69</v>
      </c>
      <c r="C31" s="2" t="s">
        <v>70</v>
      </c>
      <c r="D31" s="18">
        <v>5</v>
      </c>
      <c r="E31" s="18">
        <v>10</v>
      </c>
      <c r="F31" s="6">
        <v>8</v>
      </c>
      <c r="G31" s="6">
        <v>23</v>
      </c>
      <c r="H31" s="6">
        <f>SUM(Table1[[#This Row],[Присуство]:[K2 (max 25)]])</f>
        <v>46</v>
      </c>
      <c r="I31" s="13">
        <v>2</v>
      </c>
      <c r="J31" s="13">
        <f>Table1[[#This Row],[Предиспитни поени]]+Table1[[#This Row],[Завршни испит]]</f>
        <v>48</v>
      </c>
      <c r="K31" s="13">
        <f t="shared" si="0"/>
        <v>5</v>
      </c>
    </row>
    <row r="32" spans="1:11" x14ac:dyDescent="0.35">
      <c r="A32" s="1">
        <v>21</v>
      </c>
      <c r="B32" s="2" t="s">
        <v>57</v>
      </c>
      <c r="C32" s="2" t="s">
        <v>58</v>
      </c>
      <c r="D32" s="18">
        <v>5</v>
      </c>
      <c r="E32" s="18">
        <v>10</v>
      </c>
      <c r="F32" s="6">
        <v>25</v>
      </c>
      <c r="G32" s="6">
        <v>17</v>
      </c>
      <c r="H32" s="6">
        <f>SUM(Table1[[#This Row],[Присуство]:[K2 (max 25)]])</f>
        <v>57</v>
      </c>
      <c r="I32" s="13">
        <v>28</v>
      </c>
      <c r="J32" s="13">
        <f>Table1[[#This Row],[Предиспитни поени]]+Table1[[#This Row],[Завршни испит]]</f>
        <v>85</v>
      </c>
      <c r="K32" s="13">
        <f t="shared" si="0"/>
        <v>9</v>
      </c>
    </row>
    <row r="33" spans="1:11" x14ac:dyDescent="0.35">
      <c r="A33" s="1">
        <v>22</v>
      </c>
      <c r="B33" s="2" t="s">
        <v>82</v>
      </c>
      <c r="C33" s="2" t="s">
        <v>83</v>
      </c>
      <c r="D33" s="18">
        <v>5</v>
      </c>
      <c r="E33" s="18">
        <v>8</v>
      </c>
      <c r="F33" s="6">
        <v>21</v>
      </c>
      <c r="G33" s="6">
        <v>21</v>
      </c>
      <c r="H33" s="6">
        <f>SUM(Table1[[#This Row],[Присуство]:[K2 (max 25)]])</f>
        <v>55</v>
      </c>
      <c r="I33" s="13">
        <v>18</v>
      </c>
      <c r="J33" s="13">
        <f>Table1[[#This Row],[Предиспитни поени]]+Table1[[#This Row],[Завршни испит]]</f>
        <v>73</v>
      </c>
      <c r="K33" s="13">
        <f t="shared" si="0"/>
        <v>8</v>
      </c>
    </row>
    <row r="34" spans="1:11" x14ac:dyDescent="0.35">
      <c r="A34" s="1">
        <v>23</v>
      </c>
      <c r="B34" s="2" t="s">
        <v>84</v>
      </c>
      <c r="C34" s="2" t="s">
        <v>85</v>
      </c>
      <c r="D34" s="18">
        <v>5</v>
      </c>
      <c r="E34" s="18">
        <v>6</v>
      </c>
      <c r="F34" s="6">
        <v>15</v>
      </c>
      <c r="G34" s="6">
        <v>17</v>
      </c>
      <c r="H34" s="6">
        <f>SUM(Table1[[#This Row],[Присуство]:[K2 (max 25)]])</f>
        <v>43</v>
      </c>
      <c r="I34" s="13">
        <v>34</v>
      </c>
      <c r="J34" s="13">
        <f>Table1[[#This Row],[Предиспитни поени]]+Table1[[#This Row],[Завршни испит]]</f>
        <v>77</v>
      </c>
      <c r="K34" s="13">
        <f t="shared" si="0"/>
        <v>8</v>
      </c>
    </row>
    <row r="35" spans="1:11" x14ac:dyDescent="0.35">
      <c r="A35" s="1">
        <v>24</v>
      </c>
      <c r="B35" s="2" t="s">
        <v>6</v>
      </c>
      <c r="C35" s="2" t="s">
        <v>7</v>
      </c>
      <c r="D35" s="18">
        <v>5</v>
      </c>
      <c r="E35" s="18">
        <v>10</v>
      </c>
      <c r="F35" s="6">
        <v>25</v>
      </c>
      <c r="G35" s="6">
        <v>18</v>
      </c>
      <c r="H35" s="6">
        <f>SUM(Table1[[#This Row],[Присуство]:[K2 (max 25)]])</f>
        <v>58</v>
      </c>
      <c r="I35" s="13">
        <v>33</v>
      </c>
      <c r="J35" s="13">
        <f>Table1[[#This Row],[Предиспитни поени]]+Table1[[#This Row],[Завршни испит]]</f>
        <v>91</v>
      </c>
      <c r="K35" s="13">
        <f t="shared" si="0"/>
        <v>10</v>
      </c>
    </row>
    <row r="36" spans="1:11" x14ac:dyDescent="0.35">
      <c r="A36" s="1">
        <v>25</v>
      </c>
      <c r="B36" s="2" t="s">
        <v>39</v>
      </c>
      <c r="C36" s="2" t="s">
        <v>40</v>
      </c>
      <c r="D36" s="18">
        <v>5</v>
      </c>
      <c r="E36" s="18">
        <v>10</v>
      </c>
      <c r="F36" s="6">
        <v>20</v>
      </c>
      <c r="G36" s="6">
        <v>24</v>
      </c>
      <c r="H36" s="6">
        <f>SUM(Table1[[#This Row],[Присуство]:[K2 (max 25)]])</f>
        <v>59</v>
      </c>
      <c r="I36" s="13">
        <v>30</v>
      </c>
      <c r="J36" s="13">
        <f>Table1[[#This Row],[Предиспитни поени]]+Table1[[#This Row],[Завршни испит]]</f>
        <v>89</v>
      </c>
      <c r="K36" s="13">
        <f t="shared" si="0"/>
        <v>9</v>
      </c>
    </row>
    <row r="37" spans="1:11" x14ac:dyDescent="0.35">
      <c r="A37" s="1">
        <v>26</v>
      </c>
      <c r="B37" s="2" t="s">
        <v>59</v>
      </c>
      <c r="C37" s="2" t="s">
        <v>60</v>
      </c>
      <c r="D37" s="18">
        <v>5</v>
      </c>
      <c r="E37" s="18">
        <v>8</v>
      </c>
      <c r="F37" s="6">
        <v>18</v>
      </c>
      <c r="G37" s="6">
        <v>14</v>
      </c>
      <c r="H37" s="6">
        <f>SUM(Table1[[#This Row],[Присуство]:[K2 (max 25)]])</f>
        <v>45</v>
      </c>
      <c r="I37" s="13">
        <v>28</v>
      </c>
      <c r="J37" s="13">
        <f>Table1[[#This Row],[Предиспитни поени]]+Table1[[#This Row],[Завршни испит]]</f>
        <v>73</v>
      </c>
      <c r="K37" s="13">
        <f t="shared" si="0"/>
        <v>8</v>
      </c>
    </row>
    <row r="38" spans="1:11" x14ac:dyDescent="0.35">
      <c r="A38" s="1">
        <v>27</v>
      </c>
      <c r="B38" s="2" t="s">
        <v>67</v>
      </c>
      <c r="C38" s="2" t="s">
        <v>68</v>
      </c>
      <c r="D38" s="18">
        <v>5</v>
      </c>
      <c r="E38" s="18">
        <v>8</v>
      </c>
      <c r="F38" s="6">
        <v>23</v>
      </c>
      <c r="G38" s="6">
        <v>13</v>
      </c>
      <c r="H38" s="6">
        <f>SUM(Table1[[#This Row],[Присуство]:[K2 (max 25)]])</f>
        <v>49</v>
      </c>
      <c r="I38" s="13">
        <v>26</v>
      </c>
      <c r="J38" s="13">
        <f>Table1[[#This Row],[Предиспитни поени]]+Table1[[#This Row],[Завршни испит]]</f>
        <v>75</v>
      </c>
      <c r="K38" s="13">
        <f t="shared" si="0"/>
        <v>8</v>
      </c>
    </row>
    <row r="39" spans="1:11" x14ac:dyDescent="0.35">
      <c r="A39" s="1">
        <v>28</v>
      </c>
      <c r="B39" s="2" t="s">
        <v>24</v>
      </c>
      <c r="C39" s="2" t="s">
        <v>25</v>
      </c>
      <c r="D39" s="18">
        <v>5</v>
      </c>
      <c r="E39" s="18">
        <v>8</v>
      </c>
      <c r="F39" s="6">
        <v>22</v>
      </c>
      <c r="G39" s="6">
        <v>25</v>
      </c>
      <c r="H39" s="6">
        <f>SUM(Table1[[#This Row],[Присуство]:[K2 (max 25)]])</f>
        <v>60</v>
      </c>
      <c r="I39" s="13">
        <v>31</v>
      </c>
      <c r="J39" s="13">
        <f>Table1[[#This Row],[Предиспитни поени]]+Table1[[#This Row],[Завршни испит]]</f>
        <v>91</v>
      </c>
      <c r="K39" s="13">
        <f t="shared" si="0"/>
        <v>10</v>
      </c>
    </row>
    <row r="40" spans="1:11" x14ac:dyDescent="0.35">
      <c r="A40" s="1">
        <v>29</v>
      </c>
      <c r="B40" s="2" t="s">
        <v>75</v>
      </c>
      <c r="C40" s="2" t="s">
        <v>76</v>
      </c>
      <c r="D40" s="18">
        <v>0</v>
      </c>
      <c r="E40" s="18">
        <v>0</v>
      </c>
      <c r="F40" s="6">
        <v>4</v>
      </c>
      <c r="G40" s="6">
        <v>4</v>
      </c>
      <c r="H40" s="6">
        <f>SUM(Table1[[#This Row],[Присуство]:[K2 (max 25)]])</f>
        <v>8</v>
      </c>
      <c r="I40" s="13"/>
      <c r="J40" s="13">
        <f>Table1[[#This Row],[Предиспитни поени]]+Table1[[#This Row],[Завршни испит]]</f>
        <v>8</v>
      </c>
      <c r="K40" s="13">
        <f t="shared" si="0"/>
        <v>5</v>
      </c>
    </row>
    <row r="41" spans="1:11" x14ac:dyDescent="0.35">
      <c r="A41" s="1">
        <v>30</v>
      </c>
      <c r="B41" s="2" t="s">
        <v>2</v>
      </c>
      <c r="C41" s="2" t="s">
        <v>3</v>
      </c>
      <c r="D41" s="18">
        <v>5</v>
      </c>
      <c r="E41" s="18">
        <v>7</v>
      </c>
      <c r="F41" s="6">
        <v>25</v>
      </c>
      <c r="G41" s="6">
        <v>25</v>
      </c>
      <c r="H41" s="6">
        <f>SUM(Table1[[#This Row],[Присуство]:[K2 (max 25)]])</f>
        <v>62</v>
      </c>
      <c r="I41" s="17">
        <v>35</v>
      </c>
      <c r="J41" s="13">
        <f>Table1[[#This Row],[Предиспитни поени]]+Table1[[#This Row],[Завршни испит]]</f>
        <v>97</v>
      </c>
      <c r="K41" s="13">
        <f t="shared" si="0"/>
        <v>10</v>
      </c>
    </row>
    <row r="42" spans="1:11" x14ac:dyDescent="0.35">
      <c r="A42" s="1">
        <v>31</v>
      </c>
      <c r="B42" s="2" t="s">
        <v>8</v>
      </c>
      <c r="C42" s="2" t="s">
        <v>9</v>
      </c>
      <c r="D42" s="18">
        <v>5</v>
      </c>
      <c r="E42" s="18">
        <v>7</v>
      </c>
      <c r="F42" s="6">
        <v>24</v>
      </c>
      <c r="G42" s="6">
        <v>3</v>
      </c>
      <c r="H42" s="6">
        <f>SUM(Table1[[#This Row],[Присуство]:[K2 (max 25)]])</f>
        <v>39</v>
      </c>
      <c r="I42" s="13"/>
      <c r="J42" s="13">
        <f>Table1[[#This Row],[Предиспитни поени]]+Table1[[#This Row],[Завршни испит]]</f>
        <v>39</v>
      </c>
      <c r="K42" s="13">
        <f t="shared" si="0"/>
        <v>5</v>
      </c>
    </row>
    <row r="43" spans="1:11" x14ac:dyDescent="0.35">
      <c r="A43" s="1">
        <v>32</v>
      </c>
      <c r="B43" s="2" t="s">
        <v>360</v>
      </c>
      <c r="C43" s="2" t="s">
        <v>359</v>
      </c>
      <c r="D43" s="18">
        <v>0</v>
      </c>
      <c r="E43" s="18">
        <v>2</v>
      </c>
      <c r="F43" s="6"/>
      <c r="G43" s="6">
        <v>0</v>
      </c>
      <c r="H43" s="6">
        <f>SUM(Table1[[#This Row],[Присуство]:[K2 (max 25)]])</f>
        <v>2</v>
      </c>
      <c r="I43" s="13"/>
      <c r="J43" s="13">
        <f>Table1[[#This Row],[Предиспитни поени]]+Table1[[#This Row],[Завршни испит]]</f>
        <v>2</v>
      </c>
      <c r="K43" s="13">
        <f t="shared" si="0"/>
        <v>5</v>
      </c>
    </row>
    <row r="44" spans="1:11" x14ac:dyDescent="0.35">
      <c r="A44" s="1">
        <v>33</v>
      </c>
      <c r="B44" s="2" t="s">
        <v>10</v>
      </c>
      <c r="C44" s="2" t="s">
        <v>11</v>
      </c>
      <c r="D44" s="18">
        <v>5</v>
      </c>
      <c r="E44" s="18">
        <v>9</v>
      </c>
      <c r="F44" s="6">
        <v>20</v>
      </c>
      <c r="G44" s="6">
        <v>25</v>
      </c>
      <c r="H44" s="6">
        <f>SUM(Table1[[#This Row],[Присуство]:[K2 (max 25)]])</f>
        <v>59</v>
      </c>
      <c r="I44" s="17">
        <v>22</v>
      </c>
      <c r="J44" s="13">
        <f>Table1[[#This Row],[Предиспитни поени]]+Table1[[#This Row],[Завршни испит]]</f>
        <v>81</v>
      </c>
      <c r="K44" s="13">
        <f t="shared" si="0"/>
        <v>9</v>
      </c>
    </row>
    <row r="45" spans="1:11" x14ac:dyDescent="0.35">
      <c r="A45" s="1">
        <v>34</v>
      </c>
      <c r="B45" s="2" t="s">
        <v>33</v>
      </c>
      <c r="C45" s="2" t="s">
        <v>34</v>
      </c>
      <c r="D45" s="18">
        <v>5</v>
      </c>
      <c r="E45" s="18">
        <v>10</v>
      </c>
      <c r="F45" s="6">
        <v>25</v>
      </c>
      <c r="G45" s="6">
        <v>24</v>
      </c>
      <c r="H45" s="6">
        <f>SUM(Table1[[#This Row],[Присуство]:[K2 (max 25)]])</f>
        <v>64</v>
      </c>
      <c r="I45" s="13">
        <v>30</v>
      </c>
      <c r="J45" s="13">
        <f>Table1[[#This Row],[Предиспитни поени]]+Table1[[#This Row],[Завршни испит]]</f>
        <v>94</v>
      </c>
      <c r="K45" s="13">
        <f t="shared" si="0"/>
        <v>10</v>
      </c>
    </row>
    <row r="46" spans="1:11" x14ac:dyDescent="0.35">
      <c r="A46" s="1">
        <v>35</v>
      </c>
      <c r="B46" s="2" t="s">
        <v>37</v>
      </c>
      <c r="C46" s="2" t="s">
        <v>38</v>
      </c>
      <c r="D46" s="18">
        <v>0</v>
      </c>
      <c r="E46" s="18">
        <v>3</v>
      </c>
      <c r="F46" s="6"/>
      <c r="G46" s="6"/>
      <c r="H46" s="6">
        <f>SUM(Table1[[#This Row],[Присуство]:[K2 (max 25)]])</f>
        <v>3</v>
      </c>
      <c r="I46" s="13"/>
      <c r="J46" s="13">
        <f>Table1[[#This Row],[Предиспитни поени]]+Table1[[#This Row],[Завршни испит]]</f>
        <v>3</v>
      </c>
      <c r="K46" s="13">
        <f t="shared" si="0"/>
        <v>5</v>
      </c>
    </row>
    <row r="47" spans="1:11" x14ac:dyDescent="0.35">
      <c r="A47" s="1">
        <v>36</v>
      </c>
      <c r="B47" s="2" t="s">
        <v>55</v>
      </c>
      <c r="C47" s="2" t="s">
        <v>56</v>
      </c>
      <c r="D47" s="18">
        <v>5</v>
      </c>
      <c r="E47" s="18">
        <v>8</v>
      </c>
      <c r="F47" s="6">
        <v>25</v>
      </c>
      <c r="G47" s="6">
        <v>24</v>
      </c>
      <c r="H47" s="6">
        <f>SUM(Table1[[#This Row],[Присуство]:[K2 (max 25)]])</f>
        <v>62</v>
      </c>
      <c r="I47" s="13">
        <v>32</v>
      </c>
      <c r="J47" s="13">
        <f>Table1[[#This Row],[Предиспитни поени]]+Table1[[#This Row],[Завршни испит]]</f>
        <v>94</v>
      </c>
      <c r="K47" s="13">
        <f t="shared" si="0"/>
        <v>10</v>
      </c>
    </row>
    <row r="48" spans="1:11" x14ac:dyDescent="0.35">
      <c r="A48" s="1">
        <v>37</v>
      </c>
      <c r="B48" s="2" t="s">
        <v>14</v>
      </c>
      <c r="C48" s="2" t="s">
        <v>15</v>
      </c>
      <c r="D48" s="18">
        <v>5</v>
      </c>
      <c r="E48" s="18">
        <v>9</v>
      </c>
      <c r="F48" s="6">
        <v>20</v>
      </c>
      <c r="G48" s="6">
        <v>13</v>
      </c>
      <c r="H48" s="6">
        <f>SUM(Table1[[#This Row],[Присуство]:[K2 (max 25)]])</f>
        <v>47</v>
      </c>
      <c r="I48" s="13">
        <v>25</v>
      </c>
      <c r="J48" s="13">
        <f>Table1[[#This Row],[Предиспитни поени]]+Table1[[#This Row],[Завршни испит]]</f>
        <v>72</v>
      </c>
      <c r="K48" s="13">
        <f t="shared" si="0"/>
        <v>8</v>
      </c>
    </row>
    <row r="49" spans="1:11" x14ac:dyDescent="0.35">
      <c r="A49" s="1">
        <v>38</v>
      </c>
      <c r="B49" s="2" t="s">
        <v>90</v>
      </c>
      <c r="C49" s="2" t="s">
        <v>91</v>
      </c>
      <c r="D49" s="18">
        <v>0</v>
      </c>
      <c r="E49" s="18">
        <v>2</v>
      </c>
      <c r="F49" s="6"/>
      <c r="G49" s="6"/>
      <c r="H49" s="6">
        <f>SUM(Table1[[#This Row],[Присуство]:[K2 (max 25)]])</f>
        <v>2</v>
      </c>
      <c r="I49" s="13"/>
      <c r="J49" s="13">
        <f>Table1[[#This Row],[Предиспитни поени]]+Table1[[#This Row],[Завршни испит]]</f>
        <v>2</v>
      </c>
      <c r="K49" s="13">
        <f t="shared" si="0"/>
        <v>5</v>
      </c>
    </row>
    <row r="50" spans="1:11" x14ac:dyDescent="0.35">
      <c r="A50" s="1">
        <v>39</v>
      </c>
      <c r="B50" s="2" t="s">
        <v>22</v>
      </c>
      <c r="C50" s="2" t="s">
        <v>23</v>
      </c>
      <c r="D50" s="18">
        <v>0</v>
      </c>
      <c r="E50" s="18">
        <v>4</v>
      </c>
      <c r="F50" s="6"/>
      <c r="G50" s="6"/>
      <c r="H50" s="6">
        <f>SUM(Table1[[#This Row],[Присуство]:[K2 (max 25)]])</f>
        <v>4</v>
      </c>
      <c r="I50" s="13"/>
      <c r="J50" s="13">
        <f>Table1[[#This Row],[Предиспитни поени]]+Table1[[#This Row],[Завршни испит]]</f>
        <v>4</v>
      </c>
      <c r="K50" s="13">
        <f t="shared" si="0"/>
        <v>5</v>
      </c>
    </row>
    <row r="51" spans="1:11" x14ac:dyDescent="0.35">
      <c r="A51" s="1">
        <v>40</v>
      </c>
      <c r="B51" s="2" t="s">
        <v>92</v>
      </c>
      <c r="C51" s="2" t="s">
        <v>93</v>
      </c>
      <c r="D51" s="18">
        <v>5</v>
      </c>
      <c r="E51" s="18">
        <v>10</v>
      </c>
      <c r="F51" s="6">
        <v>24</v>
      </c>
      <c r="G51" s="6">
        <v>22</v>
      </c>
      <c r="H51" s="6">
        <f>SUM(Table1[[#This Row],[Присуство]:[K2 (max 25)]])</f>
        <v>61</v>
      </c>
      <c r="I51" s="13">
        <v>22</v>
      </c>
      <c r="J51" s="13">
        <f>Table1[[#This Row],[Предиспитни поени]]+Table1[[#This Row],[Завршни испит]]</f>
        <v>83</v>
      </c>
      <c r="K51" s="13">
        <f t="shared" si="0"/>
        <v>9</v>
      </c>
    </row>
    <row r="52" spans="1:11" x14ac:dyDescent="0.35">
      <c r="A52" s="1">
        <v>41</v>
      </c>
      <c r="B52" s="2" t="s">
        <v>80</v>
      </c>
      <c r="C52" s="2" t="s">
        <v>81</v>
      </c>
      <c r="D52" s="18">
        <v>5</v>
      </c>
      <c r="E52" s="18">
        <v>10</v>
      </c>
      <c r="F52" s="6">
        <v>17</v>
      </c>
      <c r="G52" s="6">
        <v>23</v>
      </c>
      <c r="H52" s="6">
        <f>SUM(Table1[[#This Row],[Присуство]:[K2 (max 25)]])</f>
        <v>55</v>
      </c>
      <c r="I52" s="13">
        <v>18</v>
      </c>
      <c r="J52" s="13">
        <f>Table1[[#This Row],[Предиспитни поени]]+Table1[[#This Row],[Завршни испит]]</f>
        <v>73</v>
      </c>
      <c r="K52" s="13">
        <f t="shared" si="0"/>
        <v>8</v>
      </c>
    </row>
    <row r="53" spans="1:11" x14ac:dyDescent="0.35">
      <c r="A53" s="1">
        <v>42</v>
      </c>
      <c r="B53" s="2" t="s">
        <v>102</v>
      </c>
      <c r="C53" s="2" t="s">
        <v>103</v>
      </c>
      <c r="D53" s="18">
        <v>5</v>
      </c>
      <c r="E53" s="18">
        <v>7</v>
      </c>
      <c r="F53" s="6">
        <v>4</v>
      </c>
      <c r="G53" s="6"/>
      <c r="H53" s="6">
        <f>SUM(Table1[[#This Row],[Присуство]:[K2 (max 25)]])</f>
        <v>16</v>
      </c>
      <c r="I53" s="13"/>
      <c r="J53" s="13">
        <f>Table1[[#This Row],[Предиспитни поени]]+Table1[[#This Row],[Завршни испит]]</f>
        <v>16</v>
      </c>
      <c r="K53" s="13">
        <f t="shared" si="0"/>
        <v>5</v>
      </c>
    </row>
    <row r="54" spans="1:11" x14ac:dyDescent="0.35">
      <c r="A54" s="1">
        <v>43</v>
      </c>
      <c r="B54" s="2" t="s">
        <v>94</v>
      </c>
      <c r="C54" s="2" t="s">
        <v>95</v>
      </c>
      <c r="D54" s="18">
        <v>5</v>
      </c>
      <c r="E54" s="18">
        <v>10</v>
      </c>
      <c r="F54" s="6">
        <v>25</v>
      </c>
      <c r="G54" s="6">
        <v>24</v>
      </c>
      <c r="H54" s="6">
        <f>SUM(Table1[[#This Row],[Присуство]:[K2 (max 25)]])</f>
        <v>64</v>
      </c>
      <c r="I54" s="13">
        <v>30</v>
      </c>
      <c r="J54" s="13">
        <f>Table1[[#This Row],[Предиспитни поени]]+Table1[[#This Row],[Завршни испит]]</f>
        <v>94</v>
      </c>
      <c r="K54" s="13">
        <f t="shared" si="0"/>
        <v>10</v>
      </c>
    </row>
    <row r="55" spans="1:11" x14ac:dyDescent="0.35">
      <c r="A55" s="1">
        <v>44</v>
      </c>
      <c r="B55" s="2" t="s">
        <v>45</v>
      </c>
      <c r="C55" s="2" t="s">
        <v>46</v>
      </c>
      <c r="D55" s="18">
        <v>5</v>
      </c>
      <c r="E55" s="18">
        <v>8</v>
      </c>
      <c r="F55" s="6">
        <v>20</v>
      </c>
      <c r="G55" s="6">
        <v>4</v>
      </c>
      <c r="H55" s="6">
        <f>SUM(Table1[[#This Row],[Присуство]:[K2 (max 25)]])</f>
        <v>37</v>
      </c>
      <c r="I55" s="13"/>
      <c r="J55" s="13">
        <f>Table1[[#This Row],[Предиспитни поени]]+Table1[[#This Row],[Завршни испит]]</f>
        <v>37</v>
      </c>
      <c r="K55" s="13">
        <f t="shared" si="0"/>
        <v>5</v>
      </c>
    </row>
    <row r="56" spans="1:11" x14ac:dyDescent="0.35">
      <c r="A56" s="1">
        <v>45</v>
      </c>
      <c r="B56" s="2" t="s">
        <v>61</v>
      </c>
      <c r="C56" s="2" t="s">
        <v>62</v>
      </c>
      <c r="D56" s="18">
        <v>5</v>
      </c>
      <c r="E56" s="18">
        <v>10</v>
      </c>
      <c r="F56" s="6">
        <v>25</v>
      </c>
      <c r="G56" s="6">
        <v>17</v>
      </c>
      <c r="H56" s="6">
        <f>SUM(Table1[[#This Row],[Присуство]:[K2 (max 25)]])</f>
        <v>57</v>
      </c>
      <c r="I56" s="13">
        <v>27</v>
      </c>
      <c r="J56" s="13">
        <f>Table1[[#This Row],[Предиспитни поени]]+Table1[[#This Row],[Завршни испит]]</f>
        <v>84</v>
      </c>
      <c r="K56" s="13">
        <f t="shared" si="0"/>
        <v>9</v>
      </c>
    </row>
    <row r="57" spans="1:11" x14ac:dyDescent="0.35">
      <c r="A57" s="1">
        <v>46</v>
      </c>
      <c r="B57" s="2" t="s">
        <v>26</v>
      </c>
      <c r="C57" s="2" t="s">
        <v>374</v>
      </c>
      <c r="D57" s="18">
        <v>5</v>
      </c>
      <c r="E57" s="18">
        <v>8</v>
      </c>
      <c r="F57" s="6">
        <v>21</v>
      </c>
      <c r="G57" s="6">
        <v>13</v>
      </c>
      <c r="H57" s="6">
        <f>SUM(Table1[[#This Row],[Присуство]:[K2 (max 25)]])</f>
        <v>47</v>
      </c>
      <c r="I57" s="13">
        <v>20</v>
      </c>
      <c r="J57" s="13">
        <f>Table1[[#This Row],[Предиспитни поени]]+Table1[[#This Row],[Завршни испит]]</f>
        <v>67</v>
      </c>
      <c r="K57" s="13">
        <f t="shared" si="0"/>
        <v>7</v>
      </c>
    </row>
    <row r="58" spans="1:11" x14ac:dyDescent="0.35">
      <c r="A58" s="1">
        <v>47</v>
      </c>
      <c r="B58" s="2" t="s">
        <v>73</v>
      </c>
      <c r="C58" s="2" t="s">
        <v>74</v>
      </c>
      <c r="D58" s="18">
        <v>5</v>
      </c>
      <c r="E58" s="18">
        <v>6</v>
      </c>
      <c r="F58" s="6">
        <v>2</v>
      </c>
      <c r="G58" s="6"/>
      <c r="H58" s="6">
        <f>SUM(Table1[[#This Row],[Присуство]:[K2 (max 25)]])</f>
        <v>13</v>
      </c>
      <c r="I58" s="13"/>
      <c r="J58" s="13">
        <f>Table1[[#This Row],[Предиспитни поени]]+Table1[[#This Row],[Завршни испит]]</f>
        <v>13</v>
      </c>
      <c r="K58" s="13">
        <f t="shared" si="0"/>
        <v>5</v>
      </c>
    </row>
    <row r="59" spans="1:11" x14ac:dyDescent="0.35">
      <c r="A59" s="1">
        <v>48</v>
      </c>
      <c r="B59" s="2" t="s">
        <v>27</v>
      </c>
      <c r="C59" s="2" t="s">
        <v>28</v>
      </c>
      <c r="D59" s="18">
        <v>0</v>
      </c>
      <c r="E59" s="18">
        <v>1</v>
      </c>
      <c r="F59" s="6">
        <v>15</v>
      </c>
      <c r="G59" s="6"/>
      <c r="H59" s="6">
        <f>SUM(Table1[[#This Row],[Присуство]:[K2 (max 25)]])</f>
        <v>16</v>
      </c>
      <c r="I59" s="13"/>
      <c r="J59" s="13">
        <f>Table1[[#This Row],[Предиспитни поени]]+Table1[[#This Row],[Завршни испит]]</f>
        <v>16</v>
      </c>
      <c r="K59" s="13">
        <f t="shared" si="0"/>
        <v>5</v>
      </c>
    </row>
    <row r="60" spans="1:11" x14ac:dyDescent="0.35">
      <c r="A60" s="1">
        <v>49</v>
      </c>
      <c r="B60" s="2" t="s">
        <v>88</v>
      </c>
      <c r="C60" s="2" t="s">
        <v>89</v>
      </c>
      <c r="D60" s="18">
        <v>5</v>
      </c>
      <c r="E60" s="18">
        <v>7</v>
      </c>
      <c r="F60" s="6">
        <v>25</v>
      </c>
      <c r="G60" s="6">
        <v>14</v>
      </c>
      <c r="H60" s="6">
        <f>SUM(Table1[[#This Row],[Присуство]:[K2 (max 25)]])</f>
        <v>51</v>
      </c>
      <c r="I60" s="13">
        <v>22</v>
      </c>
      <c r="J60" s="13">
        <f>Table1[[#This Row],[Предиспитни поени]]+Table1[[#This Row],[Завршни испит]]</f>
        <v>73</v>
      </c>
      <c r="K60" s="13">
        <f t="shared" si="0"/>
        <v>8</v>
      </c>
    </row>
    <row r="61" spans="1:11" x14ac:dyDescent="0.35">
      <c r="A61" s="1">
        <v>50</v>
      </c>
      <c r="B61" s="2" t="s">
        <v>86</v>
      </c>
      <c r="C61" s="2" t="s">
        <v>87</v>
      </c>
      <c r="D61" s="18">
        <v>0</v>
      </c>
      <c r="E61" s="18">
        <v>3</v>
      </c>
      <c r="F61" s="6">
        <v>19</v>
      </c>
      <c r="G61" s="6">
        <v>15</v>
      </c>
      <c r="H61" s="6">
        <f>SUM(Table1[[#This Row],[Присуство]:[K2 (max 25)]])</f>
        <v>37</v>
      </c>
      <c r="I61" s="13">
        <v>10</v>
      </c>
      <c r="J61" s="13">
        <f>Table1[[#This Row],[Предиспитни поени]]+Table1[[#This Row],[Завршни испит]]</f>
        <v>47</v>
      </c>
      <c r="K61" s="13">
        <f t="shared" si="0"/>
        <v>5</v>
      </c>
    </row>
    <row r="62" spans="1:11" x14ac:dyDescent="0.35">
      <c r="A62" s="1">
        <v>51</v>
      </c>
      <c r="B62" s="2" t="s">
        <v>96</v>
      </c>
      <c r="C62" s="2" t="s">
        <v>97</v>
      </c>
      <c r="D62" s="18">
        <v>5</v>
      </c>
      <c r="E62" s="18">
        <v>10</v>
      </c>
      <c r="F62" s="6">
        <v>0</v>
      </c>
      <c r="G62" s="6"/>
      <c r="H62" s="6">
        <f>SUM(Table1[[#This Row],[Присуство]:[K2 (max 25)]])</f>
        <v>15</v>
      </c>
      <c r="I62" s="13"/>
      <c r="J62" s="13">
        <f>Table1[[#This Row],[Предиспитни поени]]+Table1[[#This Row],[Завршни испит]]</f>
        <v>15</v>
      </c>
      <c r="K62" s="13">
        <f t="shared" si="0"/>
        <v>5</v>
      </c>
    </row>
    <row r="63" spans="1:11" x14ac:dyDescent="0.35">
      <c r="A63" s="1">
        <v>52</v>
      </c>
      <c r="B63" s="2" t="s">
        <v>358</v>
      </c>
      <c r="C63" s="2" t="s">
        <v>357</v>
      </c>
      <c r="D63" s="18">
        <v>0</v>
      </c>
      <c r="E63" s="18">
        <v>0</v>
      </c>
      <c r="F63" s="6">
        <v>3</v>
      </c>
      <c r="G63" s="6">
        <v>4</v>
      </c>
      <c r="H63" s="6">
        <f>SUM(Table1[[#This Row],[Присуство]:[K2 (max 25)]])</f>
        <v>7</v>
      </c>
      <c r="I63" s="13">
        <v>0</v>
      </c>
      <c r="J63" s="13">
        <f>Table1[[#This Row],[Предиспитни поени]]+Table1[[#This Row],[Завршни испит]]</f>
        <v>7</v>
      </c>
      <c r="K63" s="13">
        <f t="shared" si="0"/>
        <v>5</v>
      </c>
    </row>
    <row r="64" spans="1:11" x14ac:dyDescent="0.35">
      <c r="A64" s="1">
        <v>53</v>
      </c>
      <c r="B64" s="2" t="s">
        <v>35</v>
      </c>
      <c r="C64" s="2" t="s">
        <v>36</v>
      </c>
      <c r="D64" s="18">
        <v>5</v>
      </c>
      <c r="E64" s="18">
        <v>10</v>
      </c>
      <c r="F64" s="6">
        <v>24</v>
      </c>
      <c r="G64" s="6">
        <v>13</v>
      </c>
      <c r="H64" s="6">
        <f>SUM(Table1[[#This Row],[Присуство]:[K2 (max 25)]])</f>
        <v>52</v>
      </c>
      <c r="I64" s="13">
        <v>21</v>
      </c>
      <c r="J64" s="13">
        <f>Table1[[#This Row],[Предиспитни поени]]+Table1[[#This Row],[Завршни испит]]</f>
        <v>73</v>
      </c>
      <c r="K64" s="13">
        <f t="shared" si="0"/>
        <v>8</v>
      </c>
    </row>
    <row r="65" spans="1:11" x14ac:dyDescent="0.35">
      <c r="A65" s="1">
        <v>54</v>
      </c>
      <c r="B65" s="2" t="s">
        <v>41</v>
      </c>
      <c r="C65" s="2" t="s">
        <v>42</v>
      </c>
      <c r="D65" s="18">
        <v>0</v>
      </c>
      <c r="E65" s="18">
        <v>4</v>
      </c>
      <c r="F65" s="6">
        <v>0</v>
      </c>
      <c r="G65" s="6"/>
      <c r="H65" s="6">
        <f>SUM(Table1[[#This Row],[Присуство]:[K2 (max 25)]])</f>
        <v>4</v>
      </c>
      <c r="I65" s="13"/>
      <c r="J65" s="13">
        <f>Table1[[#This Row],[Предиспитни поени]]+Table1[[#This Row],[Завршни испит]]</f>
        <v>4</v>
      </c>
      <c r="K65" s="13">
        <f t="shared" si="0"/>
        <v>5</v>
      </c>
    </row>
    <row r="66" spans="1:11" x14ac:dyDescent="0.35">
      <c r="A66" s="1">
        <v>55</v>
      </c>
      <c r="B66" s="2" t="s">
        <v>47</v>
      </c>
      <c r="C66" s="2" t="s">
        <v>48</v>
      </c>
      <c r="D66" s="18">
        <v>5</v>
      </c>
      <c r="E66" s="18">
        <v>8</v>
      </c>
      <c r="F66" s="6">
        <v>25</v>
      </c>
      <c r="G66" s="6">
        <v>17</v>
      </c>
      <c r="H66" s="6">
        <f>SUM(Table1[[#This Row],[Присуство]:[K2 (max 25)]])</f>
        <v>55</v>
      </c>
      <c r="I66" s="13">
        <v>30</v>
      </c>
      <c r="J66" s="13">
        <f>Table1[[#This Row],[Предиспитни поени]]+Table1[[#This Row],[Завршни испит]]</f>
        <v>85</v>
      </c>
      <c r="K66" s="13">
        <f t="shared" si="0"/>
        <v>9</v>
      </c>
    </row>
    <row r="67" spans="1:11" x14ac:dyDescent="0.35">
      <c r="A67" s="1">
        <v>56</v>
      </c>
      <c r="B67" s="2" t="s">
        <v>77</v>
      </c>
      <c r="C67" s="2" t="s">
        <v>48</v>
      </c>
      <c r="D67" s="18">
        <v>5</v>
      </c>
      <c r="E67" s="18">
        <v>9</v>
      </c>
      <c r="F67" s="6">
        <v>0</v>
      </c>
      <c r="G67" s="6">
        <v>0</v>
      </c>
      <c r="H67" s="6">
        <f>SUM(Table1[[#This Row],[Присуство]:[K2 (max 25)]])</f>
        <v>14</v>
      </c>
      <c r="I67" s="13"/>
      <c r="J67" s="13">
        <f>Table1[[#This Row],[Предиспитни поени]]+Table1[[#This Row],[Завршни испит]]</f>
        <v>14</v>
      </c>
      <c r="K67" s="13">
        <f t="shared" si="0"/>
        <v>5</v>
      </c>
    </row>
    <row r="68" spans="1:11" x14ac:dyDescent="0.35">
      <c r="A68" s="1">
        <v>57</v>
      </c>
      <c r="B68" s="2" t="s">
        <v>275</v>
      </c>
      <c r="C68" s="2" t="s">
        <v>276</v>
      </c>
      <c r="D68" s="18">
        <v>5</v>
      </c>
      <c r="E68" s="18">
        <v>7</v>
      </c>
      <c r="F68" s="6"/>
      <c r="G68" s="6">
        <v>6</v>
      </c>
      <c r="H68" s="6">
        <f>SUM(Table1[[#This Row],[Присуство]:[K2 (max 25)]])</f>
        <v>18</v>
      </c>
      <c r="I68" s="13"/>
      <c r="J68" s="13">
        <f>Table1[[#This Row],[Предиспитни поени]]+Table1[[#This Row],[Завршни испит]]</f>
        <v>18</v>
      </c>
      <c r="K68" s="13">
        <f t="shared" si="0"/>
        <v>5</v>
      </c>
    </row>
    <row r="69" spans="1:11" x14ac:dyDescent="0.35">
      <c r="A69" s="1">
        <v>58</v>
      </c>
      <c r="B69" s="2" t="s">
        <v>261</v>
      </c>
      <c r="C69" s="2" t="s">
        <v>262</v>
      </c>
      <c r="D69" s="18">
        <v>5</v>
      </c>
      <c r="E69" s="18">
        <v>10</v>
      </c>
      <c r="F69" s="6">
        <v>24</v>
      </c>
      <c r="G69" s="6">
        <v>24</v>
      </c>
      <c r="H69" s="6">
        <f>SUM(Table1[[#This Row],[Присуство]:[K2 (max 25)]])</f>
        <v>63</v>
      </c>
      <c r="I69" s="13">
        <v>28</v>
      </c>
      <c r="J69" s="13">
        <f>Table1[[#This Row],[Предиспитни поени]]+Table1[[#This Row],[Завршни испит]]</f>
        <v>91</v>
      </c>
      <c r="K69" s="13">
        <f t="shared" si="0"/>
        <v>10</v>
      </c>
    </row>
    <row r="70" spans="1:11" x14ac:dyDescent="0.35">
      <c r="A70" s="1">
        <v>59</v>
      </c>
      <c r="B70" s="2" t="s">
        <v>273</v>
      </c>
      <c r="C70" s="2" t="s">
        <v>274</v>
      </c>
      <c r="D70" s="18">
        <v>5</v>
      </c>
      <c r="E70" s="18">
        <v>10</v>
      </c>
      <c r="F70" s="6">
        <v>23</v>
      </c>
      <c r="G70" s="6">
        <v>23</v>
      </c>
      <c r="H70" s="6">
        <f>SUM(Table1[[#This Row],[Присуство]:[K2 (max 25)]])</f>
        <v>61</v>
      </c>
      <c r="I70" s="13">
        <v>18</v>
      </c>
      <c r="J70" s="13">
        <f>Table1[[#This Row],[Предиспитни поени]]+Table1[[#This Row],[Завршни испит]]</f>
        <v>79</v>
      </c>
      <c r="K70" s="13">
        <f t="shared" si="0"/>
        <v>8</v>
      </c>
    </row>
    <row r="71" spans="1:11" x14ac:dyDescent="0.35">
      <c r="A71" s="1">
        <v>60</v>
      </c>
      <c r="B71" s="2" t="s">
        <v>236</v>
      </c>
      <c r="C71" s="2" t="s">
        <v>237</v>
      </c>
      <c r="D71" s="18">
        <v>0</v>
      </c>
      <c r="E71" s="18">
        <v>4</v>
      </c>
      <c r="F71" s="6">
        <v>23</v>
      </c>
      <c r="G71" s="6">
        <v>17</v>
      </c>
      <c r="H71" s="6">
        <f>SUM(Table1[[#This Row],[Присуство]:[K2 (max 25)]])</f>
        <v>44</v>
      </c>
      <c r="I71" s="13">
        <v>18</v>
      </c>
      <c r="J71" s="13">
        <f>Table1[[#This Row],[Предиспитни поени]]+Table1[[#This Row],[Завршни испит]]</f>
        <v>62</v>
      </c>
      <c r="K71" s="13">
        <f t="shared" si="0"/>
        <v>7</v>
      </c>
    </row>
    <row r="72" spans="1:11" x14ac:dyDescent="0.35">
      <c r="A72" s="1">
        <v>61</v>
      </c>
      <c r="B72" s="2" t="s">
        <v>204</v>
      </c>
      <c r="C72" s="2" t="s">
        <v>205</v>
      </c>
      <c r="D72" s="18">
        <v>5</v>
      </c>
      <c r="E72" s="18">
        <v>5</v>
      </c>
      <c r="F72" s="6">
        <v>10</v>
      </c>
      <c r="G72" s="6"/>
      <c r="H72" s="6">
        <f>SUM(Table1[[#This Row],[Присуство]:[K2 (max 25)]])</f>
        <v>20</v>
      </c>
      <c r="I72" s="13"/>
      <c r="J72" s="13">
        <f>Table1[[#This Row],[Предиспитни поени]]+Table1[[#This Row],[Завршни испит]]</f>
        <v>20</v>
      </c>
      <c r="K72" s="13">
        <f t="shared" si="0"/>
        <v>5</v>
      </c>
    </row>
    <row r="73" spans="1:11" x14ac:dyDescent="0.35">
      <c r="A73" s="1">
        <v>62</v>
      </c>
      <c r="B73" s="2" t="s">
        <v>226</v>
      </c>
      <c r="C73" s="2" t="s">
        <v>227</v>
      </c>
      <c r="D73" s="18">
        <v>5</v>
      </c>
      <c r="E73" s="18">
        <v>10</v>
      </c>
      <c r="F73" s="6">
        <v>25</v>
      </c>
      <c r="G73" s="6">
        <v>25</v>
      </c>
      <c r="H73" s="6">
        <f>SUM(Table1[[#This Row],[Присуство]:[K2 (max 25)]])</f>
        <v>65</v>
      </c>
      <c r="I73" s="13">
        <v>35</v>
      </c>
      <c r="J73" s="13">
        <f>Table1[[#This Row],[Предиспитни поени]]+Table1[[#This Row],[Завршни испит]]</f>
        <v>100</v>
      </c>
      <c r="K73" s="13">
        <f t="shared" si="0"/>
        <v>10</v>
      </c>
    </row>
    <row r="74" spans="1:11" x14ac:dyDescent="0.35">
      <c r="A74" s="1">
        <v>63</v>
      </c>
      <c r="B74" s="2" t="s">
        <v>243</v>
      </c>
      <c r="C74" s="2" t="s">
        <v>244</v>
      </c>
      <c r="D74" s="18">
        <v>5</v>
      </c>
      <c r="E74" s="18">
        <v>5</v>
      </c>
      <c r="F74" s="6">
        <v>10</v>
      </c>
      <c r="G74" s="6">
        <v>0</v>
      </c>
      <c r="H74" s="6">
        <f>SUM(Table1[[#This Row],[Присуство]:[K2 (max 25)]])</f>
        <v>20</v>
      </c>
      <c r="I74" s="13"/>
      <c r="J74" s="13">
        <f>Table1[[#This Row],[Предиспитни поени]]+Table1[[#This Row],[Завршни испит]]</f>
        <v>20</v>
      </c>
      <c r="K74" s="13">
        <f t="shared" si="0"/>
        <v>5</v>
      </c>
    </row>
    <row r="75" spans="1:11" x14ac:dyDescent="0.35">
      <c r="A75" s="1">
        <v>64</v>
      </c>
      <c r="B75" s="2" t="s">
        <v>277</v>
      </c>
      <c r="C75" s="2" t="s">
        <v>278</v>
      </c>
      <c r="D75" s="18">
        <v>5</v>
      </c>
      <c r="E75" s="18">
        <v>10</v>
      </c>
      <c r="F75" s="6">
        <v>13</v>
      </c>
      <c r="G75" s="6">
        <v>16</v>
      </c>
      <c r="H75" s="6">
        <f>SUM(Table1[[#This Row],[Присуство]:[K2 (max 25)]])</f>
        <v>44</v>
      </c>
      <c r="I75" s="13">
        <v>33</v>
      </c>
      <c r="J75" s="13">
        <f>Table1[[#This Row],[Предиспитни поени]]+Table1[[#This Row],[Завршни испит]]</f>
        <v>77</v>
      </c>
      <c r="K75" s="13">
        <f t="shared" si="0"/>
        <v>8</v>
      </c>
    </row>
    <row r="76" spans="1:11" x14ac:dyDescent="0.35">
      <c r="A76" s="1">
        <v>65</v>
      </c>
      <c r="B76" s="2" t="s">
        <v>285</v>
      </c>
      <c r="C76" s="2" t="s">
        <v>286</v>
      </c>
      <c r="D76" s="18">
        <v>5</v>
      </c>
      <c r="E76" s="18">
        <v>10</v>
      </c>
      <c r="F76" s="6">
        <v>23</v>
      </c>
      <c r="G76" s="6">
        <v>15</v>
      </c>
      <c r="H76" s="6">
        <f>SUM(Table1[[#This Row],[Присуство]:[K2 (max 25)]])</f>
        <v>53</v>
      </c>
      <c r="I76" s="13">
        <v>18</v>
      </c>
      <c r="J76" s="13">
        <f>Table1[[#This Row],[Предиспитни поени]]+Table1[[#This Row],[Завршни испит]]</f>
        <v>71</v>
      </c>
      <c r="K76" s="13">
        <f t="shared" si="0"/>
        <v>8</v>
      </c>
    </row>
    <row r="77" spans="1:11" x14ac:dyDescent="0.35">
      <c r="A77" s="1">
        <v>66</v>
      </c>
      <c r="B77" s="2" t="s">
        <v>356</v>
      </c>
      <c r="C77" s="2" t="s">
        <v>355</v>
      </c>
      <c r="D77" s="18">
        <v>0</v>
      </c>
      <c r="E77" s="18">
        <v>3</v>
      </c>
      <c r="F77" s="6"/>
      <c r="G77" s="6">
        <v>4</v>
      </c>
      <c r="H77" s="6">
        <f>SUM(Table1[[#This Row],[Присуство]:[K2 (max 25)]])</f>
        <v>7</v>
      </c>
      <c r="I77" s="13"/>
      <c r="J77" s="13">
        <f>Table1[[#This Row],[Предиспитни поени]]+Table1[[#This Row],[Завршни испит]]</f>
        <v>7</v>
      </c>
      <c r="K77" s="13">
        <f t="shared" si="0"/>
        <v>5</v>
      </c>
    </row>
    <row r="78" spans="1:11" x14ac:dyDescent="0.35">
      <c r="A78" s="1">
        <v>67</v>
      </c>
      <c r="B78" s="3" t="s">
        <v>368</v>
      </c>
      <c r="C78" s="3" t="s">
        <v>342</v>
      </c>
      <c r="D78" s="19">
        <v>0</v>
      </c>
      <c r="E78" s="19">
        <v>0</v>
      </c>
      <c r="F78" s="6">
        <v>19</v>
      </c>
      <c r="G78" s="6">
        <v>14</v>
      </c>
      <c r="H78" s="6">
        <f>SUM(Table1[[#This Row],[Присуство]:[K2 (max 25)]])</f>
        <v>33</v>
      </c>
      <c r="I78" s="13">
        <v>4</v>
      </c>
      <c r="J78" s="13">
        <f>Table1[[#This Row],[Предиспитни поени]]+Table1[[#This Row],[Завршни испит]]</f>
        <v>37</v>
      </c>
      <c r="K78" s="13">
        <f t="shared" ref="K78:K145" si="1">IF(I78&lt;18,5,IF(J78&gt;90,10,IF(J78&gt;80,9,IF(J78&gt;70,8,IF(J78&gt;60,7,IF(J78&gt;50,6))))))</f>
        <v>5</v>
      </c>
    </row>
    <row r="79" spans="1:11" x14ac:dyDescent="0.35">
      <c r="A79" s="1">
        <v>68</v>
      </c>
      <c r="B79" s="2" t="s">
        <v>283</v>
      </c>
      <c r="C79" s="2" t="s">
        <v>284</v>
      </c>
      <c r="D79" s="18">
        <v>5</v>
      </c>
      <c r="E79" s="18">
        <v>10</v>
      </c>
      <c r="F79" s="6">
        <v>18</v>
      </c>
      <c r="G79" s="6">
        <v>20</v>
      </c>
      <c r="H79" s="6">
        <f>SUM(Table1[[#This Row],[Присуство]:[K2 (max 25)]])</f>
        <v>53</v>
      </c>
      <c r="I79" s="13">
        <v>28</v>
      </c>
      <c r="J79" s="13">
        <f>Table1[[#This Row],[Предиспитни поени]]+Table1[[#This Row],[Завршни испит]]</f>
        <v>81</v>
      </c>
      <c r="K79" s="13">
        <f t="shared" si="1"/>
        <v>9</v>
      </c>
    </row>
    <row r="80" spans="1:11" x14ac:dyDescent="0.35">
      <c r="A80" s="1">
        <v>69</v>
      </c>
      <c r="B80" s="2" t="s">
        <v>224</v>
      </c>
      <c r="C80" s="2" t="s">
        <v>225</v>
      </c>
      <c r="D80" s="18">
        <v>5</v>
      </c>
      <c r="E80" s="18">
        <v>10</v>
      </c>
      <c r="F80" s="6">
        <v>23</v>
      </c>
      <c r="G80" s="6">
        <v>23</v>
      </c>
      <c r="H80" s="6">
        <f>SUM(Table1[[#This Row],[Присуство]:[K2 (max 25)]])</f>
        <v>61</v>
      </c>
      <c r="I80" s="13">
        <v>21</v>
      </c>
      <c r="J80" s="13">
        <f>Table1[[#This Row],[Предиспитни поени]]+Table1[[#This Row],[Завршни испит]]</f>
        <v>82</v>
      </c>
      <c r="K80" s="13">
        <f t="shared" si="1"/>
        <v>9</v>
      </c>
    </row>
    <row r="81" spans="1:11" x14ac:dyDescent="0.35">
      <c r="A81" s="1">
        <v>70</v>
      </c>
      <c r="B81" s="2" t="s">
        <v>206</v>
      </c>
      <c r="C81" s="2" t="s">
        <v>207</v>
      </c>
      <c r="D81" s="18">
        <v>0</v>
      </c>
      <c r="E81" s="18">
        <v>4</v>
      </c>
      <c r="F81" s="6">
        <v>19</v>
      </c>
      <c r="G81" s="6">
        <v>9</v>
      </c>
      <c r="H81" s="6">
        <f>SUM(Table1[[#This Row],[Присуство]:[K2 (max 25)]])</f>
        <v>32</v>
      </c>
      <c r="I81" s="13"/>
      <c r="J81" s="13">
        <f>Table1[[#This Row],[Предиспитни поени]]+Table1[[#This Row],[Завршни испит]]</f>
        <v>32</v>
      </c>
      <c r="K81" s="13">
        <f t="shared" si="1"/>
        <v>5</v>
      </c>
    </row>
    <row r="82" spans="1:11" x14ac:dyDescent="0.35">
      <c r="A82" s="1">
        <v>71</v>
      </c>
      <c r="B82" s="2" t="s">
        <v>255</v>
      </c>
      <c r="C82" s="2" t="s">
        <v>256</v>
      </c>
      <c r="D82" s="18">
        <v>0</v>
      </c>
      <c r="E82" s="18">
        <v>4</v>
      </c>
      <c r="F82" s="6">
        <v>18</v>
      </c>
      <c r="G82" s="6">
        <v>15</v>
      </c>
      <c r="H82" s="6">
        <f>SUM(Table1[[#This Row],[Присуство]:[K2 (max 25)]])</f>
        <v>37</v>
      </c>
      <c r="I82" s="13">
        <v>25</v>
      </c>
      <c r="J82" s="13">
        <f>Table1[[#This Row],[Предиспитни поени]]+Table1[[#This Row],[Завршни испит]]</f>
        <v>62</v>
      </c>
      <c r="K82" s="13">
        <f t="shared" si="1"/>
        <v>7</v>
      </c>
    </row>
    <row r="83" spans="1:11" x14ac:dyDescent="0.35">
      <c r="A83" s="1">
        <v>72</v>
      </c>
      <c r="B83" s="2" t="s">
        <v>269</v>
      </c>
      <c r="C83" s="2" t="s">
        <v>270</v>
      </c>
      <c r="D83" s="18">
        <v>5</v>
      </c>
      <c r="E83" s="18">
        <v>5</v>
      </c>
      <c r="F83" s="6">
        <v>9</v>
      </c>
      <c r="G83" s="6">
        <v>1</v>
      </c>
      <c r="H83" s="6">
        <f>SUM(Table1[[#This Row],[Присуство]:[K2 (max 25)]])</f>
        <v>20</v>
      </c>
      <c r="I83" s="13">
        <v>8</v>
      </c>
      <c r="J83" s="13">
        <f>Table1[[#This Row],[Предиспитни поени]]+Table1[[#This Row],[Завршни испит]]</f>
        <v>28</v>
      </c>
      <c r="K83" s="13">
        <f t="shared" si="1"/>
        <v>5</v>
      </c>
    </row>
    <row r="84" spans="1:11" x14ac:dyDescent="0.35">
      <c r="A84" s="1">
        <v>73</v>
      </c>
      <c r="B84" s="2" t="s">
        <v>257</v>
      </c>
      <c r="C84" s="2" t="s">
        <v>258</v>
      </c>
      <c r="D84" s="18">
        <v>5</v>
      </c>
      <c r="E84" s="18">
        <v>10</v>
      </c>
      <c r="F84" s="6">
        <v>24</v>
      </c>
      <c r="G84" s="6">
        <v>25</v>
      </c>
      <c r="H84" s="6">
        <f>SUM(Table1[[#This Row],[Присуство]:[K2 (max 25)]])</f>
        <v>64</v>
      </c>
      <c r="I84" s="13">
        <v>18</v>
      </c>
      <c r="J84" s="13">
        <f>Table1[[#This Row],[Предиспитни поени]]+Table1[[#This Row],[Завршни испит]]</f>
        <v>82</v>
      </c>
      <c r="K84" s="13">
        <f t="shared" si="1"/>
        <v>9</v>
      </c>
    </row>
    <row r="85" spans="1:11" x14ac:dyDescent="0.35">
      <c r="A85" s="1">
        <v>74</v>
      </c>
      <c r="B85" s="2" t="s">
        <v>212</v>
      </c>
      <c r="C85" s="2" t="s">
        <v>213</v>
      </c>
      <c r="D85" s="18">
        <v>0</v>
      </c>
      <c r="E85" s="18">
        <v>4</v>
      </c>
      <c r="F85" s="6">
        <v>22</v>
      </c>
      <c r="G85" s="6">
        <v>13</v>
      </c>
      <c r="H85" s="6">
        <f>SUM(Table1[[#This Row],[Присуство]:[K2 (max 25)]])</f>
        <v>39</v>
      </c>
      <c r="I85" s="13">
        <v>18</v>
      </c>
      <c r="J85" s="13">
        <f>Table1[[#This Row],[Предиспитни поени]]+Table1[[#This Row],[Завршни испит]]</f>
        <v>57</v>
      </c>
      <c r="K85" s="13">
        <f t="shared" si="1"/>
        <v>6</v>
      </c>
    </row>
    <row r="86" spans="1:11" x14ac:dyDescent="0.35">
      <c r="A86" s="1">
        <v>75</v>
      </c>
      <c r="B86" s="2" t="s">
        <v>245</v>
      </c>
      <c r="C86" s="2" t="s">
        <v>246</v>
      </c>
      <c r="D86" s="18">
        <v>5</v>
      </c>
      <c r="E86" s="18">
        <v>10</v>
      </c>
      <c r="F86" s="6">
        <v>19</v>
      </c>
      <c r="G86" s="6">
        <v>17</v>
      </c>
      <c r="H86" s="6">
        <f>SUM(Table1[[#This Row],[Присуство]:[K2 (max 25)]])</f>
        <v>51</v>
      </c>
      <c r="I86" s="13">
        <v>18</v>
      </c>
      <c r="J86" s="13">
        <f>Table1[[#This Row],[Предиспитни поени]]+Table1[[#This Row],[Завршни испит]]</f>
        <v>69</v>
      </c>
      <c r="K86" s="13">
        <f t="shared" si="1"/>
        <v>7</v>
      </c>
    </row>
    <row r="87" spans="1:11" x14ac:dyDescent="0.35">
      <c r="A87" s="1">
        <v>76</v>
      </c>
      <c r="B87" s="2" t="s">
        <v>208</v>
      </c>
      <c r="C87" s="2" t="s">
        <v>209</v>
      </c>
      <c r="D87" s="18">
        <v>5</v>
      </c>
      <c r="E87" s="18">
        <v>10</v>
      </c>
      <c r="F87" s="6">
        <v>19</v>
      </c>
      <c r="G87" s="6">
        <v>16</v>
      </c>
      <c r="H87" s="6">
        <f>SUM(Table1[[#This Row],[Присуство]:[K2 (max 25)]])</f>
        <v>50</v>
      </c>
      <c r="I87" s="13">
        <v>22</v>
      </c>
      <c r="J87" s="13">
        <f>Table1[[#This Row],[Предиспитни поени]]+Table1[[#This Row],[Завршни испит]]</f>
        <v>72</v>
      </c>
      <c r="K87" s="13">
        <f t="shared" si="1"/>
        <v>8</v>
      </c>
    </row>
    <row r="88" spans="1:11" x14ac:dyDescent="0.35">
      <c r="A88" s="1">
        <v>77</v>
      </c>
      <c r="B88" s="2" t="s">
        <v>380</v>
      </c>
      <c r="C88" s="2" t="s">
        <v>379</v>
      </c>
      <c r="D88" s="18">
        <v>5</v>
      </c>
      <c r="E88" s="18">
        <v>6</v>
      </c>
      <c r="F88" s="6">
        <v>18</v>
      </c>
      <c r="G88" s="6">
        <v>15</v>
      </c>
      <c r="H88" s="6">
        <f>SUM(Table1[[#This Row],[Присуство]:[K2 (max 25)]])</f>
        <v>44</v>
      </c>
      <c r="I88" s="13">
        <v>4</v>
      </c>
      <c r="J88" s="13">
        <f>Table1[[#This Row],[Предиспитни поени]]+Table1[[#This Row],[Завршни испит]]</f>
        <v>48</v>
      </c>
      <c r="K88" s="13">
        <f t="shared" si="1"/>
        <v>5</v>
      </c>
    </row>
    <row r="89" spans="1:11" x14ac:dyDescent="0.35">
      <c r="A89" s="1">
        <v>78</v>
      </c>
      <c r="B89" s="2" t="s">
        <v>249</v>
      </c>
      <c r="C89" s="2" t="s">
        <v>250</v>
      </c>
      <c r="D89" s="18">
        <v>5</v>
      </c>
      <c r="E89" s="18">
        <v>9</v>
      </c>
      <c r="F89" s="6">
        <v>25</v>
      </c>
      <c r="G89" s="6">
        <v>25</v>
      </c>
      <c r="H89" s="6">
        <f>SUM(Table1[[#This Row],[Присуство]:[K2 (max 25)]])</f>
        <v>64</v>
      </c>
      <c r="I89" s="13">
        <v>28</v>
      </c>
      <c r="J89" s="13">
        <f>Table1[[#This Row],[Предиспитни поени]]+Table1[[#This Row],[Завршни испит]]</f>
        <v>92</v>
      </c>
      <c r="K89" s="13">
        <f t="shared" si="1"/>
        <v>10</v>
      </c>
    </row>
    <row r="90" spans="1:11" x14ac:dyDescent="0.35">
      <c r="A90" s="1">
        <v>79</v>
      </c>
      <c r="B90" s="2" t="s">
        <v>348</v>
      </c>
      <c r="C90" s="2" t="s">
        <v>347</v>
      </c>
      <c r="D90" s="18">
        <v>5</v>
      </c>
      <c r="E90" s="18">
        <v>8</v>
      </c>
      <c r="F90" s="6">
        <v>13</v>
      </c>
      <c r="G90" s="6">
        <v>14</v>
      </c>
      <c r="H90" s="6">
        <f>SUM(Table1[[#This Row],[Присуство]:[K2 (max 25)]])</f>
        <v>40</v>
      </c>
      <c r="I90" s="13">
        <v>27</v>
      </c>
      <c r="J90" s="13">
        <f>Table1[[#This Row],[Предиспитни поени]]+Table1[[#This Row],[Завршни испит]]</f>
        <v>67</v>
      </c>
      <c r="K90" s="13">
        <f t="shared" si="1"/>
        <v>7</v>
      </c>
    </row>
    <row r="91" spans="1:11" x14ac:dyDescent="0.35">
      <c r="A91" s="1">
        <v>80</v>
      </c>
      <c r="B91" s="2" t="s">
        <v>350</v>
      </c>
      <c r="C91" s="2" t="s">
        <v>349</v>
      </c>
      <c r="D91" s="18">
        <v>5</v>
      </c>
      <c r="E91" s="18">
        <v>10</v>
      </c>
      <c r="F91" s="6">
        <v>25</v>
      </c>
      <c r="G91" s="6">
        <v>17</v>
      </c>
      <c r="H91" s="6">
        <f>SUM(Table1[[#This Row],[Присуство]:[K2 (max 25)]])</f>
        <v>57</v>
      </c>
      <c r="I91" s="13">
        <v>24</v>
      </c>
      <c r="J91" s="13">
        <f>Table1[[#This Row],[Предиспитни поени]]+Table1[[#This Row],[Завршни испит]]</f>
        <v>81</v>
      </c>
      <c r="K91" s="13">
        <f t="shared" si="1"/>
        <v>9</v>
      </c>
    </row>
    <row r="92" spans="1:11" x14ac:dyDescent="0.35">
      <c r="A92" s="1">
        <v>81</v>
      </c>
      <c r="B92" s="2" t="s">
        <v>218</v>
      </c>
      <c r="C92" s="2" t="s">
        <v>219</v>
      </c>
      <c r="D92" s="18">
        <v>0</v>
      </c>
      <c r="E92" s="18">
        <v>3</v>
      </c>
      <c r="F92" s="6">
        <v>15</v>
      </c>
      <c r="G92" s="6">
        <v>24</v>
      </c>
      <c r="H92" s="6">
        <f>SUM(Table1[[#This Row],[Присуство]:[K2 (max 25)]])</f>
        <v>42</v>
      </c>
      <c r="I92" s="13">
        <v>19</v>
      </c>
      <c r="J92" s="13">
        <f>Table1[[#This Row],[Предиспитни поени]]+Table1[[#This Row],[Завршни испит]]</f>
        <v>61</v>
      </c>
      <c r="K92" s="13">
        <f t="shared" si="1"/>
        <v>7</v>
      </c>
    </row>
    <row r="93" spans="1:11" x14ac:dyDescent="0.35">
      <c r="A93" s="1">
        <v>82</v>
      </c>
      <c r="B93" s="2" t="s">
        <v>232</v>
      </c>
      <c r="C93" s="2" t="s">
        <v>233</v>
      </c>
      <c r="D93" s="18">
        <v>5</v>
      </c>
      <c r="E93" s="18">
        <v>10</v>
      </c>
      <c r="F93" s="6">
        <v>25</v>
      </c>
      <c r="G93" s="6">
        <v>24</v>
      </c>
      <c r="H93" s="6">
        <f>SUM(Table1[[#This Row],[Присуство]:[K2 (max 25)]])</f>
        <v>64</v>
      </c>
      <c r="I93" s="13">
        <v>28</v>
      </c>
      <c r="J93" s="13">
        <f>Table1[[#This Row],[Предиспитни поени]]+Table1[[#This Row],[Завршни испит]]</f>
        <v>92</v>
      </c>
      <c r="K93" s="13">
        <f t="shared" si="1"/>
        <v>10</v>
      </c>
    </row>
    <row r="94" spans="1:11" x14ac:dyDescent="0.35">
      <c r="A94" s="1">
        <v>83</v>
      </c>
      <c r="B94" s="2" t="s">
        <v>346</v>
      </c>
      <c r="C94" s="2" t="s">
        <v>345</v>
      </c>
      <c r="D94" s="18">
        <v>0</v>
      </c>
      <c r="E94" s="18">
        <v>1</v>
      </c>
      <c r="F94" s="6">
        <v>17</v>
      </c>
      <c r="G94" s="6">
        <v>14</v>
      </c>
      <c r="H94" s="6">
        <f>SUM(Table1[[#This Row],[Присуство]:[K2 (max 25)]])</f>
        <v>32</v>
      </c>
      <c r="I94" s="13">
        <v>12</v>
      </c>
      <c r="J94" s="13">
        <f>Table1[[#This Row],[Предиспитни поени]]+Table1[[#This Row],[Завршни испит]]</f>
        <v>44</v>
      </c>
      <c r="K94" s="13">
        <f t="shared" si="1"/>
        <v>5</v>
      </c>
    </row>
    <row r="95" spans="1:11" x14ac:dyDescent="0.35">
      <c r="A95" s="1">
        <v>84</v>
      </c>
      <c r="B95" s="2" t="s">
        <v>234</v>
      </c>
      <c r="C95" s="2" t="s">
        <v>235</v>
      </c>
      <c r="D95" s="18">
        <v>5</v>
      </c>
      <c r="E95" s="18">
        <v>10</v>
      </c>
      <c r="F95" s="6"/>
      <c r="G95" s="6"/>
      <c r="H95" s="6">
        <f>SUM(Table1[[#This Row],[Присуство]:[K2 (max 25)]])</f>
        <v>15</v>
      </c>
      <c r="I95" s="13"/>
      <c r="J95" s="13">
        <f>Table1[[#This Row],[Предиспитни поени]]+Table1[[#This Row],[Завршни испит]]</f>
        <v>15</v>
      </c>
      <c r="K95" s="13">
        <f t="shared" si="1"/>
        <v>5</v>
      </c>
    </row>
    <row r="96" spans="1:11" x14ac:dyDescent="0.35">
      <c r="A96" s="1">
        <v>85</v>
      </c>
      <c r="B96" s="2" t="s">
        <v>228</v>
      </c>
      <c r="C96" s="2" t="s">
        <v>229</v>
      </c>
      <c r="D96" s="18">
        <v>5</v>
      </c>
      <c r="E96" s="18">
        <v>10</v>
      </c>
      <c r="F96" s="6">
        <v>22</v>
      </c>
      <c r="G96" s="6">
        <v>16</v>
      </c>
      <c r="H96" s="6">
        <f>SUM(Table1[[#This Row],[Присуство]:[K2 (max 25)]])</f>
        <v>53</v>
      </c>
      <c r="I96" s="13">
        <v>18</v>
      </c>
      <c r="J96" s="13">
        <f>Table1[[#This Row],[Предиспитни поени]]+Table1[[#This Row],[Завршни испит]]</f>
        <v>71</v>
      </c>
      <c r="K96" s="13">
        <f t="shared" si="1"/>
        <v>8</v>
      </c>
    </row>
    <row r="97" spans="1:11" x14ac:dyDescent="0.35">
      <c r="A97" s="1">
        <v>86</v>
      </c>
      <c r="B97" s="2" t="s">
        <v>216</v>
      </c>
      <c r="C97" s="2" t="s">
        <v>217</v>
      </c>
      <c r="D97" s="18">
        <v>5</v>
      </c>
      <c r="E97" s="18">
        <v>8</v>
      </c>
      <c r="F97" s="6">
        <v>17</v>
      </c>
      <c r="G97" s="6">
        <v>7</v>
      </c>
      <c r="H97" s="6">
        <f>SUM(Table1[[#This Row],[Присуство]:[K2 (max 25)]])</f>
        <v>37</v>
      </c>
      <c r="I97" s="13"/>
      <c r="J97" s="13">
        <f>Table1[[#This Row],[Предиспитни поени]]+Table1[[#This Row],[Завршни испит]]</f>
        <v>37</v>
      </c>
      <c r="K97" s="13">
        <f t="shared" si="1"/>
        <v>5</v>
      </c>
    </row>
    <row r="98" spans="1:11" x14ac:dyDescent="0.35">
      <c r="A98" s="1">
        <v>87</v>
      </c>
      <c r="B98" s="2" t="s">
        <v>238</v>
      </c>
      <c r="C98" s="2" t="s">
        <v>217</v>
      </c>
      <c r="D98" s="18">
        <v>5</v>
      </c>
      <c r="E98" s="18">
        <v>10</v>
      </c>
      <c r="F98" s="6">
        <v>19</v>
      </c>
      <c r="G98" s="6">
        <v>13</v>
      </c>
      <c r="H98" s="6">
        <f>SUM(Table1[[#This Row],[Присуство]:[K2 (max 25)]])</f>
        <v>47</v>
      </c>
      <c r="I98" s="13">
        <v>20</v>
      </c>
      <c r="J98" s="13">
        <f>Table1[[#This Row],[Предиспитни поени]]+Table1[[#This Row],[Завршни испит]]</f>
        <v>67</v>
      </c>
      <c r="K98" s="13">
        <f t="shared" si="1"/>
        <v>7</v>
      </c>
    </row>
    <row r="99" spans="1:11" x14ac:dyDescent="0.35">
      <c r="A99" s="1">
        <v>88</v>
      </c>
      <c r="B99" s="2" t="s">
        <v>253</v>
      </c>
      <c r="C99" s="2" t="s">
        <v>254</v>
      </c>
      <c r="D99" s="18">
        <v>5</v>
      </c>
      <c r="E99" s="18">
        <v>10</v>
      </c>
      <c r="F99" s="6">
        <v>25</v>
      </c>
      <c r="G99" s="6">
        <v>24</v>
      </c>
      <c r="H99" s="6">
        <f>SUM(Table1[[#This Row],[Присуство]:[K2 (max 25)]])</f>
        <v>64</v>
      </c>
      <c r="I99" s="13">
        <v>35</v>
      </c>
      <c r="J99" s="13">
        <f>Table1[[#This Row],[Предиспитни поени]]+Table1[[#This Row],[Завршни испит]]</f>
        <v>99</v>
      </c>
      <c r="K99" s="13">
        <f t="shared" si="1"/>
        <v>10</v>
      </c>
    </row>
    <row r="100" spans="1:11" x14ac:dyDescent="0.35">
      <c r="A100" s="1">
        <v>89</v>
      </c>
      <c r="B100" s="2" t="s">
        <v>271</v>
      </c>
      <c r="C100" s="2" t="s">
        <v>272</v>
      </c>
      <c r="D100" s="18">
        <v>5</v>
      </c>
      <c r="E100" s="18">
        <v>10</v>
      </c>
      <c r="F100" s="6">
        <v>24</v>
      </c>
      <c r="G100" s="6">
        <v>25</v>
      </c>
      <c r="H100" s="6">
        <f>SUM(Table1[[#This Row],[Присуство]:[K2 (max 25)]])</f>
        <v>64</v>
      </c>
      <c r="I100" s="13">
        <v>35</v>
      </c>
      <c r="J100" s="13">
        <f>Table1[[#This Row],[Предиспитни поени]]+Table1[[#This Row],[Завршни испит]]</f>
        <v>99</v>
      </c>
      <c r="K100" s="13">
        <f t="shared" si="1"/>
        <v>10</v>
      </c>
    </row>
    <row r="101" spans="1:11" x14ac:dyDescent="0.35">
      <c r="A101" s="1">
        <v>90</v>
      </c>
      <c r="B101" s="2" t="s">
        <v>247</v>
      </c>
      <c r="C101" s="2" t="s">
        <v>248</v>
      </c>
      <c r="D101" s="18">
        <v>0</v>
      </c>
      <c r="E101" s="18">
        <v>4</v>
      </c>
      <c r="F101" s="6"/>
      <c r="G101" s="6"/>
      <c r="H101" s="6">
        <f>SUM(Table1[[#This Row],[Присуство]:[K2 (max 25)]])</f>
        <v>4</v>
      </c>
      <c r="I101" s="13"/>
      <c r="J101" s="13">
        <f>Table1[[#This Row],[Предиспитни поени]]+Table1[[#This Row],[Завршни испит]]</f>
        <v>4</v>
      </c>
      <c r="K101" s="13">
        <f t="shared" si="1"/>
        <v>5</v>
      </c>
    </row>
    <row r="102" spans="1:11" x14ac:dyDescent="0.35">
      <c r="A102" s="1">
        <v>91</v>
      </c>
      <c r="B102" s="2" t="s">
        <v>267</v>
      </c>
      <c r="C102" s="2" t="s">
        <v>268</v>
      </c>
      <c r="D102" s="18">
        <v>5</v>
      </c>
      <c r="E102" s="18">
        <v>10</v>
      </c>
      <c r="F102" s="6">
        <v>24</v>
      </c>
      <c r="G102" s="6">
        <v>20</v>
      </c>
      <c r="H102" s="6">
        <f>SUM(Table1[[#This Row],[Присуство]:[K2 (max 25)]])</f>
        <v>59</v>
      </c>
      <c r="I102" s="13">
        <v>23</v>
      </c>
      <c r="J102" s="13">
        <f>Table1[[#This Row],[Предиспитни поени]]+Table1[[#This Row],[Завршни испит]]</f>
        <v>82</v>
      </c>
      <c r="K102" s="13">
        <f t="shared" si="1"/>
        <v>9</v>
      </c>
    </row>
    <row r="103" spans="1:11" x14ac:dyDescent="0.35">
      <c r="A103" s="1">
        <v>92</v>
      </c>
      <c r="B103" s="2" t="s">
        <v>104</v>
      </c>
      <c r="C103" s="2" t="s">
        <v>105</v>
      </c>
      <c r="D103" s="18">
        <v>5</v>
      </c>
      <c r="E103" s="18">
        <v>8</v>
      </c>
      <c r="F103" s="6">
        <v>25</v>
      </c>
      <c r="G103" s="6">
        <v>13</v>
      </c>
      <c r="H103" s="6">
        <f>SUM(Table1[[#This Row],[Присуство]:[K2 (max 25)]])</f>
        <v>51</v>
      </c>
      <c r="I103" s="13">
        <v>23</v>
      </c>
      <c r="J103" s="13">
        <f>Table1[[#This Row],[Предиспитни поени]]+Table1[[#This Row],[Завршни испит]]</f>
        <v>74</v>
      </c>
      <c r="K103" s="13">
        <f t="shared" si="1"/>
        <v>8</v>
      </c>
    </row>
    <row r="104" spans="1:11" x14ac:dyDescent="0.35">
      <c r="A104" s="1">
        <v>93</v>
      </c>
      <c r="B104" s="2" t="s">
        <v>239</v>
      </c>
      <c r="C104" s="2" t="s">
        <v>240</v>
      </c>
      <c r="D104" s="18">
        <v>5</v>
      </c>
      <c r="E104" s="18">
        <v>6</v>
      </c>
      <c r="F104" s="6">
        <v>20</v>
      </c>
      <c r="G104" s="6">
        <v>17</v>
      </c>
      <c r="H104" s="6">
        <f>SUM(Table1[[#This Row],[Присуство]:[K2 (max 25)]])</f>
        <v>48</v>
      </c>
      <c r="I104" s="13">
        <v>28</v>
      </c>
      <c r="J104" s="13">
        <f>Table1[[#This Row],[Предиспитни поени]]+Table1[[#This Row],[Завршни испит]]</f>
        <v>76</v>
      </c>
      <c r="K104" s="13">
        <f t="shared" si="1"/>
        <v>8</v>
      </c>
    </row>
    <row r="105" spans="1:11" x14ac:dyDescent="0.35">
      <c r="A105" s="1">
        <v>94</v>
      </c>
      <c r="B105" s="2" t="s">
        <v>202</v>
      </c>
      <c r="C105" s="2" t="s">
        <v>203</v>
      </c>
      <c r="D105" s="18">
        <v>5</v>
      </c>
      <c r="E105" s="18">
        <v>10</v>
      </c>
      <c r="F105" s="6">
        <v>25</v>
      </c>
      <c r="G105" s="6">
        <v>25</v>
      </c>
      <c r="H105" s="6">
        <f>SUM(Table1[[#This Row],[Присуство]:[K2 (max 25)]])</f>
        <v>65</v>
      </c>
      <c r="I105" s="13">
        <v>35</v>
      </c>
      <c r="J105" s="13">
        <f>Table1[[#This Row],[Предиспитни поени]]+Table1[[#This Row],[Завршни испит]]</f>
        <v>100</v>
      </c>
      <c r="K105" s="13">
        <f t="shared" si="1"/>
        <v>10</v>
      </c>
    </row>
    <row r="106" spans="1:11" x14ac:dyDescent="0.35">
      <c r="A106" s="1">
        <v>95</v>
      </c>
      <c r="B106" s="2" t="s">
        <v>339</v>
      </c>
      <c r="C106" s="2" t="s">
        <v>338</v>
      </c>
      <c r="D106" s="18">
        <v>0</v>
      </c>
      <c r="E106" s="18">
        <v>1</v>
      </c>
      <c r="F106" s="6"/>
      <c r="G106" s="6"/>
      <c r="H106" s="6">
        <f>SUM(Table1[[#This Row],[Присуство]:[K2 (max 25)]])</f>
        <v>1</v>
      </c>
      <c r="I106" s="13"/>
      <c r="J106" s="13">
        <f>Table1[[#This Row],[Предиспитни поени]]+Table1[[#This Row],[Завршни испит]]</f>
        <v>1</v>
      </c>
      <c r="K106" s="13">
        <f t="shared" si="1"/>
        <v>5</v>
      </c>
    </row>
    <row r="107" spans="1:11" x14ac:dyDescent="0.35">
      <c r="A107" s="1">
        <v>96</v>
      </c>
      <c r="B107" s="2" t="s">
        <v>214</v>
      </c>
      <c r="C107" s="2" t="s">
        <v>215</v>
      </c>
      <c r="D107" s="18">
        <v>0</v>
      </c>
      <c r="E107" s="18">
        <v>0</v>
      </c>
      <c r="F107" s="6"/>
      <c r="G107" s="6"/>
      <c r="H107" s="6">
        <f>SUM(Table1[[#This Row],[Присуство]:[K2 (max 25)]])</f>
        <v>0</v>
      </c>
      <c r="I107" s="13"/>
      <c r="J107" s="13">
        <f>Table1[[#This Row],[Предиспитни поени]]+Table1[[#This Row],[Завршни испит]]</f>
        <v>0</v>
      </c>
      <c r="K107" s="13">
        <f t="shared" si="1"/>
        <v>5</v>
      </c>
    </row>
    <row r="108" spans="1:11" x14ac:dyDescent="0.35">
      <c r="A108" s="1">
        <v>97</v>
      </c>
      <c r="B108" s="2" t="s">
        <v>265</v>
      </c>
      <c r="C108" s="2" t="s">
        <v>266</v>
      </c>
      <c r="D108" s="18">
        <v>5</v>
      </c>
      <c r="E108" s="18">
        <v>7</v>
      </c>
      <c r="F108" s="6">
        <v>15</v>
      </c>
      <c r="G108" s="6">
        <v>19</v>
      </c>
      <c r="H108" s="6">
        <f>SUM(Table1[[#This Row],[Присуство]:[K2 (max 25)]])</f>
        <v>46</v>
      </c>
      <c r="I108" s="13">
        <v>21</v>
      </c>
      <c r="J108" s="13">
        <f>Table1[[#This Row],[Предиспитни поени]]+Table1[[#This Row],[Завршни испит]]</f>
        <v>67</v>
      </c>
      <c r="K108" s="13">
        <f t="shared" si="1"/>
        <v>7</v>
      </c>
    </row>
    <row r="109" spans="1:11" x14ac:dyDescent="0.35">
      <c r="A109" s="1">
        <v>98</v>
      </c>
      <c r="B109" s="2" t="s">
        <v>287</v>
      </c>
      <c r="C109" s="2" t="s">
        <v>288</v>
      </c>
      <c r="D109" s="18">
        <v>5</v>
      </c>
      <c r="E109" s="18">
        <v>10</v>
      </c>
      <c r="F109" s="6">
        <v>13</v>
      </c>
      <c r="G109" s="6">
        <v>13</v>
      </c>
      <c r="H109" s="6">
        <f>SUM(Table1[[#This Row],[Присуство]:[K2 (max 25)]])</f>
        <v>41</v>
      </c>
      <c r="I109" s="13">
        <v>28</v>
      </c>
      <c r="J109" s="13">
        <f>Table1[[#This Row],[Предиспитни поени]]+Table1[[#This Row],[Завршни испит]]</f>
        <v>69</v>
      </c>
      <c r="K109" s="13">
        <f t="shared" si="1"/>
        <v>7</v>
      </c>
    </row>
    <row r="110" spans="1:11" x14ac:dyDescent="0.35">
      <c r="A110" s="1">
        <v>99</v>
      </c>
      <c r="B110" s="2" t="s">
        <v>281</v>
      </c>
      <c r="C110" s="2" t="s">
        <v>282</v>
      </c>
      <c r="D110" s="18">
        <v>5</v>
      </c>
      <c r="E110" s="18">
        <v>10</v>
      </c>
      <c r="F110" s="6">
        <v>14</v>
      </c>
      <c r="G110" s="6">
        <v>13</v>
      </c>
      <c r="H110" s="6">
        <f>SUM(Table1[[#This Row],[Присуство]:[K2 (max 25)]])</f>
        <v>42</v>
      </c>
      <c r="I110" s="17">
        <v>21</v>
      </c>
      <c r="J110" s="13">
        <f>Table1[[#This Row],[Предиспитни поени]]+Table1[[#This Row],[Завршни испит]]</f>
        <v>63</v>
      </c>
      <c r="K110" s="13">
        <f t="shared" si="1"/>
        <v>7</v>
      </c>
    </row>
    <row r="111" spans="1:11" x14ac:dyDescent="0.35">
      <c r="A111" s="1">
        <v>100</v>
      </c>
      <c r="B111" s="2" t="s">
        <v>220</v>
      </c>
      <c r="C111" s="2" t="s">
        <v>221</v>
      </c>
      <c r="D111" s="18">
        <v>5</v>
      </c>
      <c r="E111" s="18">
        <v>10</v>
      </c>
      <c r="F111" s="6">
        <v>23</v>
      </c>
      <c r="G111" s="6">
        <v>18</v>
      </c>
      <c r="H111" s="6">
        <f>SUM(Table1[[#This Row],[Присуство]:[K2 (max 25)]])</f>
        <v>56</v>
      </c>
      <c r="I111" s="13">
        <v>18</v>
      </c>
      <c r="J111" s="13">
        <f>Table1[[#This Row],[Предиспитни поени]]+Table1[[#This Row],[Завршни испит]]</f>
        <v>74</v>
      </c>
      <c r="K111" s="13">
        <f t="shared" si="1"/>
        <v>8</v>
      </c>
    </row>
    <row r="112" spans="1:11" x14ac:dyDescent="0.35">
      <c r="A112" s="1">
        <v>101</v>
      </c>
      <c r="B112" s="2" t="s">
        <v>279</v>
      </c>
      <c r="C112" s="2" t="s">
        <v>280</v>
      </c>
      <c r="D112" s="18">
        <v>5</v>
      </c>
      <c r="E112" s="18">
        <v>10</v>
      </c>
      <c r="F112" s="6">
        <v>16</v>
      </c>
      <c r="G112" s="6">
        <v>18</v>
      </c>
      <c r="H112" s="6">
        <f>SUM(Table1[[#This Row],[Присуство]:[K2 (max 25)]])</f>
        <v>49</v>
      </c>
      <c r="I112" s="13">
        <v>18</v>
      </c>
      <c r="J112" s="13">
        <f>Table1[[#This Row],[Предиспитни поени]]+Table1[[#This Row],[Завршни испит]]</f>
        <v>67</v>
      </c>
      <c r="K112" s="13">
        <f t="shared" si="1"/>
        <v>7</v>
      </c>
    </row>
    <row r="113" spans="1:11" x14ac:dyDescent="0.35">
      <c r="A113" s="1">
        <v>102</v>
      </c>
      <c r="B113" s="2" t="s">
        <v>241</v>
      </c>
      <c r="C113" s="2" t="s">
        <v>242</v>
      </c>
      <c r="D113" s="18">
        <v>5</v>
      </c>
      <c r="E113" s="18">
        <v>7</v>
      </c>
      <c r="F113" s="6"/>
      <c r="G113" s="6"/>
      <c r="H113" s="6">
        <f>SUM(Table1[[#This Row],[Присуство]:[K2 (max 25)]])</f>
        <v>12</v>
      </c>
      <c r="I113" s="13"/>
      <c r="J113" s="13">
        <f>Table1[[#This Row],[Предиспитни поени]]+Table1[[#This Row],[Завршни испит]]</f>
        <v>12</v>
      </c>
      <c r="K113" s="13">
        <f t="shared" si="1"/>
        <v>5</v>
      </c>
    </row>
    <row r="114" spans="1:11" x14ac:dyDescent="0.35">
      <c r="A114" s="1">
        <v>103</v>
      </c>
      <c r="B114" s="2" t="s">
        <v>230</v>
      </c>
      <c r="C114" s="2" t="s">
        <v>231</v>
      </c>
      <c r="D114" s="18">
        <v>5</v>
      </c>
      <c r="E114" s="18">
        <v>8</v>
      </c>
      <c r="F114" s="6">
        <v>20</v>
      </c>
      <c r="G114" s="6">
        <v>22</v>
      </c>
      <c r="H114" s="6">
        <f>SUM(Table1[[#This Row],[Присуство]:[K2 (max 25)]])</f>
        <v>55</v>
      </c>
      <c r="I114" s="13">
        <v>26</v>
      </c>
      <c r="J114" s="13">
        <f>Table1[[#This Row],[Предиспитни поени]]+Table1[[#This Row],[Завршни испит]]</f>
        <v>81</v>
      </c>
      <c r="K114" s="13">
        <f t="shared" si="1"/>
        <v>9</v>
      </c>
    </row>
    <row r="115" spans="1:11" x14ac:dyDescent="0.35">
      <c r="A115" s="1"/>
      <c r="B115" s="2" t="s">
        <v>386</v>
      </c>
      <c r="C115" s="2" t="s">
        <v>385</v>
      </c>
      <c r="D115" s="18">
        <v>0</v>
      </c>
      <c r="E115" s="18">
        <v>0</v>
      </c>
      <c r="F115" s="6">
        <v>10</v>
      </c>
      <c r="G115" s="6"/>
      <c r="H115" s="6">
        <f>SUM(Table1[[#This Row],[Присуство]:[K2 (max 25)]])</f>
        <v>10</v>
      </c>
      <c r="I115" s="13"/>
      <c r="J115" s="13"/>
      <c r="K115" s="13"/>
    </row>
    <row r="116" spans="1:11" x14ac:dyDescent="0.35">
      <c r="A116" s="1">
        <v>104</v>
      </c>
      <c r="B116" s="2" t="s">
        <v>259</v>
      </c>
      <c r="C116" s="2" t="s">
        <v>260</v>
      </c>
      <c r="D116" s="18">
        <v>5</v>
      </c>
      <c r="E116" s="18">
        <v>8</v>
      </c>
      <c r="F116" s="6">
        <v>13</v>
      </c>
      <c r="G116" s="6">
        <v>9</v>
      </c>
      <c r="H116" s="6">
        <f>SUM(Table1[[#This Row],[Присуство]:[K2 (max 25)]])</f>
        <v>35</v>
      </c>
      <c r="I116" s="13">
        <v>0</v>
      </c>
      <c r="J116" s="13">
        <f>Table1[[#This Row],[Предиспитни поени]]+Table1[[#This Row],[Завршни испит]]</f>
        <v>35</v>
      </c>
      <c r="K116" s="13">
        <f t="shared" si="1"/>
        <v>5</v>
      </c>
    </row>
    <row r="117" spans="1:11" x14ac:dyDescent="0.35">
      <c r="A117" s="1">
        <v>105</v>
      </c>
      <c r="B117" s="2" t="s">
        <v>263</v>
      </c>
      <c r="C117" s="2" t="s">
        <v>264</v>
      </c>
      <c r="D117" s="18">
        <v>5</v>
      </c>
      <c r="E117" s="18">
        <v>8</v>
      </c>
      <c r="F117" s="6">
        <v>25</v>
      </c>
      <c r="G117" s="6">
        <v>17</v>
      </c>
      <c r="H117" s="6">
        <f>SUM(Table1[[#This Row],[Присуство]:[K2 (max 25)]])</f>
        <v>55</v>
      </c>
      <c r="I117" s="13">
        <v>18</v>
      </c>
      <c r="J117" s="13">
        <f>Table1[[#This Row],[Предиспитни поени]]+Table1[[#This Row],[Завршни испит]]</f>
        <v>73</v>
      </c>
      <c r="K117" s="13">
        <f t="shared" si="1"/>
        <v>8</v>
      </c>
    </row>
    <row r="118" spans="1:11" x14ac:dyDescent="0.35">
      <c r="A118" s="1">
        <v>106</v>
      </c>
      <c r="B118" s="2" t="s">
        <v>289</v>
      </c>
      <c r="C118" s="2" t="s">
        <v>290</v>
      </c>
      <c r="D118" s="18">
        <v>5</v>
      </c>
      <c r="E118" s="18">
        <v>8</v>
      </c>
      <c r="F118" s="6">
        <v>25</v>
      </c>
      <c r="G118" s="6">
        <v>25</v>
      </c>
      <c r="H118" s="6">
        <f>SUM(Table1[[#This Row],[Присуство]:[K2 (max 25)]])</f>
        <v>63</v>
      </c>
      <c r="I118" s="13">
        <v>28</v>
      </c>
      <c r="J118" s="13">
        <f>Table1[[#This Row],[Предиспитни поени]]+Table1[[#This Row],[Завршни испит]]</f>
        <v>91</v>
      </c>
      <c r="K118" s="13">
        <f t="shared" si="1"/>
        <v>10</v>
      </c>
    </row>
    <row r="119" spans="1:11" x14ac:dyDescent="0.35">
      <c r="A119" s="1">
        <v>107</v>
      </c>
      <c r="B119" s="2" t="s">
        <v>210</v>
      </c>
      <c r="C119" s="2" t="s">
        <v>211</v>
      </c>
      <c r="D119" s="18">
        <v>0</v>
      </c>
      <c r="E119" s="18">
        <v>3</v>
      </c>
      <c r="F119" s="6">
        <v>14</v>
      </c>
      <c r="G119" s="6">
        <v>0</v>
      </c>
      <c r="H119" s="6">
        <f>SUM(Table1[[#This Row],[Присуство]:[K2 (max 25)]])</f>
        <v>17</v>
      </c>
      <c r="I119" s="13"/>
      <c r="J119" s="13">
        <f>Table1[[#This Row],[Предиспитни поени]]+Table1[[#This Row],[Завршни испит]]</f>
        <v>17</v>
      </c>
      <c r="K119" s="13">
        <f t="shared" si="1"/>
        <v>5</v>
      </c>
    </row>
    <row r="120" spans="1:11" x14ac:dyDescent="0.35">
      <c r="A120" s="1">
        <v>108</v>
      </c>
      <c r="B120" s="2" t="s">
        <v>222</v>
      </c>
      <c r="C120" s="2" t="s">
        <v>223</v>
      </c>
      <c r="D120" s="18">
        <v>5</v>
      </c>
      <c r="E120" s="18">
        <v>6</v>
      </c>
      <c r="F120" s="6">
        <v>0</v>
      </c>
      <c r="G120" s="6">
        <v>0</v>
      </c>
      <c r="H120" s="6">
        <f>SUM(Table1[[#This Row],[Присуство]:[K2 (max 25)]])</f>
        <v>11</v>
      </c>
      <c r="I120" s="13"/>
      <c r="J120" s="13">
        <f>Table1[[#This Row],[Предиспитни поени]]+Table1[[#This Row],[Завршни испит]]</f>
        <v>11</v>
      </c>
      <c r="K120" s="13">
        <f t="shared" si="1"/>
        <v>5</v>
      </c>
    </row>
    <row r="121" spans="1:11" x14ac:dyDescent="0.35">
      <c r="A121" s="1">
        <v>109</v>
      </c>
      <c r="B121" s="2" t="s">
        <v>251</v>
      </c>
      <c r="C121" s="2" t="s">
        <v>252</v>
      </c>
      <c r="D121" s="18">
        <v>0</v>
      </c>
      <c r="E121" s="18">
        <v>3</v>
      </c>
      <c r="F121" s="6">
        <v>14</v>
      </c>
      <c r="G121" s="6">
        <v>13</v>
      </c>
      <c r="H121" s="6">
        <f>SUM(Table1[[#This Row],[Присуство]:[K2 (max 25)]])</f>
        <v>30</v>
      </c>
      <c r="I121" s="13">
        <v>10</v>
      </c>
      <c r="J121" s="13">
        <f>Table1[[#This Row],[Предиспитни поени]]+Table1[[#This Row],[Завршни испит]]</f>
        <v>40</v>
      </c>
      <c r="K121" s="13">
        <f t="shared" si="1"/>
        <v>5</v>
      </c>
    </row>
    <row r="122" spans="1:11" x14ac:dyDescent="0.35">
      <c r="A122" s="1">
        <v>110</v>
      </c>
      <c r="B122" s="2" t="s">
        <v>184</v>
      </c>
      <c r="C122" s="2" t="s">
        <v>185</v>
      </c>
      <c r="D122" s="18">
        <v>0</v>
      </c>
      <c r="E122" s="18">
        <v>0</v>
      </c>
      <c r="F122" s="6">
        <v>19</v>
      </c>
      <c r="G122" s="6"/>
      <c r="H122" s="6">
        <f>SUM(Table1[[#This Row],[Присуство]:[K2 (max 25)]])</f>
        <v>19</v>
      </c>
      <c r="I122" s="13"/>
      <c r="J122" s="13">
        <f>Table1[[#This Row],[Предиспитни поени]]+Table1[[#This Row],[Завршни испит]]</f>
        <v>19</v>
      </c>
      <c r="K122" s="13">
        <f t="shared" si="1"/>
        <v>5</v>
      </c>
    </row>
    <row r="123" spans="1:11" x14ac:dyDescent="0.35">
      <c r="A123" s="1">
        <v>111</v>
      </c>
      <c r="B123" s="2" t="s">
        <v>156</v>
      </c>
      <c r="C123" s="2" t="s">
        <v>157</v>
      </c>
      <c r="D123" s="18">
        <v>5</v>
      </c>
      <c r="E123" s="18">
        <v>8</v>
      </c>
      <c r="F123" s="6">
        <v>22</v>
      </c>
      <c r="G123" s="6">
        <v>18</v>
      </c>
      <c r="H123" s="6">
        <f>SUM(Table1[[#This Row],[Присуство]:[K2 (max 25)]])</f>
        <v>53</v>
      </c>
      <c r="I123" s="13">
        <v>25</v>
      </c>
      <c r="J123" s="13">
        <f>Table1[[#This Row],[Предиспитни поени]]+Table1[[#This Row],[Завршни испит]]</f>
        <v>78</v>
      </c>
      <c r="K123" s="13">
        <f t="shared" si="1"/>
        <v>8</v>
      </c>
    </row>
    <row r="124" spans="1:11" x14ac:dyDescent="0.35">
      <c r="A124" s="1">
        <v>112</v>
      </c>
      <c r="B124" s="2" t="s">
        <v>186</v>
      </c>
      <c r="C124" s="2" t="s">
        <v>187</v>
      </c>
      <c r="D124" s="18">
        <v>5</v>
      </c>
      <c r="E124" s="18">
        <v>9</v>
      </c>
      <c r="F124" s="6">
        <v>19</v>
      </c>
      <c r="G124" s="6">
        <v>13</v>
      </c>
      <c r="H124" s="6">
        <f>SUM(Table1[[#This Row],[Присуство]:[K2 (max 25)]])</f>
        <v>46</v>
      </c>
      <c r="I124" s="13">
        <v>19</v>
      </c>
      <c r="J124" s="13">
        <f>Table1[[#This Row],[Предиспитни поени]]+Table1[[#This Row],[Завршни испит]]</f>
        <v>65</v>
      </c>
      <c r="K124" s="13">
        <f t="shared" si="1"/>
        <v>7</v>
      </c>
    </row>
    <row r="125" spans="1:11" x14ac:dyDescent="0.35">
      <c r="A125" s="1">
        <v>113</v>
      </c>
      <c r="B125" s="2" t="s">
        <v>178</v>
      </c>
      <c r="C125" s="2" t="s">
        <v>179</v>
      </c>
      <c r="D125" s="18">
        <v>5</v>
      </c>
      <c r="E125" s="18">
        <v>10</v>
      </c>
      <c r="F125" s="6">
        <v>18</v>
      </c>
      <c r="G125" s="6">
        <v>16</v>
      </c>
      <c r="H125" s="6">
        <f>SUM(Table1[[#This Row],[Присуство]:[K2 (max 25)]])</f>
        <v>49</v>
      </c>
      <c r="I125" s="17">
        <v>23</v>
      </c>
      <c r="J125" s="13">
        <f>Table1[[#This Row],[Предиспитни поени]]+Table1[[#This Row],[Завршни испит]]</f>
        <v>72</v>
      </c>
      <c r="K125" s="13">
        <f t="shared" si="1"/>
        <v>8</v>
      </c>
    </row>
    <row r="126" spans="1:11" x14ac:dyDescent="0.35">
      <c r="A126" s="1">
        <v>114</v>
      </c>
      <c r="B126" s="2" t="s">
        <v>134</v>
      </c>
      <c r="C126" s="2" t="s">
        <v>135</v>
      </c>
      <c r="D126" s="18">
        <v>5</v>
      </c>
      <c r="E126" s="18">
        <v>8</v>
      </c>
      <c r="F126" s="6">
        <v>21</v>
      </c>
      <c r="G126" s="6">
        <v>14</v>
      </c>
      <c r="H126" s="6">
        <f>SUM(Table1[[#This Row],[Присуство]:[K2 (max 25)]])</f>
        <v>48</v>
      </c>
      <c r="I126" s="13">
        <v>31</v>
      </c>
      <c r="J126" s="13">
        <f>Table1[[#This Row],[Предиспитни поени]]+Table1[[#This Row],[Завршни испит]]</f>
        <v>79</v>
      </c>
      <c r="K126" s="13">
        <f t="shared" si="1"/>
        <v>8</v>
      </c>
    </row>
    <row r="127" spans="1:11" x14ac:dyDescent="0.35">
      <c r="A127" s="1">
        <v>115</v>
      </c>
      <c r="B127" s="2" t="s">
        <v>120</v>
      </c>
      <c r="C127" s="2" t="s">
        <v>121</v>
      </c>
      <c r="D127" s="18">
        <v>5</v>
      </c>
      <c r="E127" s="18">
        <v>6</v>
      </c>
      <c r="F127" s="6">
        <v>25</v>
      </c>
      <c r="G127" s="6">
        <v>22</v>
      </c>
      <c r="H127" s="6">
        <f>SUM(Table1[[#This Row],[Присуство]:[K2 (max 25)]])</f>
        <v>58</v>
      </c>
      <c r="I127" s="13">
        <v>20</v>
      </c>
      <c r="J127" s="13">
        <f>Table1[[#This Row],[Предиспитни поени]]+Table1[[#This Row],[Завршни испит]]</f>
        <v>78</v>
      </c>
      <c r="K127" s="13">
        <f t="shared" si="1"/>
        <v>8</v>
      </c>
    </row>
    <row r="128" spans="1:11" x14ac:dyDescent="0.35">
      <c r="A128" s="1">
        <v>116</v>
      </c>
      <c r="B128" s="2" t="s">
        <v>166</v>
      </c>
      <c r="C128" s="2" t="s">
        <v>167</v>
      </c>
      <c r="D128" s="18">
        <v>5</v>
      </c>
      <c r="E128" s="18">
        <v>8</v>
      </c>
      <c r="F128" s="6">
        <v>25</v>
      </c>
      <c r="G128" s="6">
        <v>25</v>
      </c>
      <c r="H128" s="6">
        <f>SUM(Table1[[#This Row],[Присуство]:[K2 (max 25)]])</f>
        <v>63</v>
      </c>
      <c r="I128" s="13">
        <v>34</v>
      </c>
      <c r="J128" s="13">
        <f>Table1[[#This Row],[Предиспитни поени]]+Table1[[#This Row],[Завршни испит]]</f>
        <v>97</v>
      </c>
      <c r="K128" s="13">
        <f t="shared" si="1"/>
        <v>10</v>
      </c>
    </row>
    <row r="129" spans="1:11" x14ac:dyDescent="0.35">
      <c r="A129" s="1">
        <v>117</v>
      </c>
      <c r="B129" s="2" t="s">
        <v>168</v>
      </c>
      <c r="C129" s="2" t="s">
        <v>169</v>
      </c>
      <c r="D129" s="18">
        <v>5</v>
      </c>
      <c r="E129" s="18">
        <v>10</v>
      </c>
      <c r="F129" s="6">
        <v>25</v>
      </c>
      <c r="G129" s="6">
        <v>20</v>
      </c>
      <c r="H129" s="6">
        <f>SUM(Table1[[#This Row],[Присуство]:[K2 (max 25)]])</f>
        <v>60</v>
      </c>
      <c r="I129" s="13">
        <v>33</v>
      </c>
      <c r="J129" s="13">
        <f>Table1[[#This Row],[Предиспитни поени]]+Table1[[#This Row],[Завршни испит]]</f>
        <v>93</v>
      </c>
      <c r="K129" s="13">
        <f t="shared" si="1"/>
        <v>10</v>
      </c>
    </row>
    <row r="130" spans="1:11" x14ac:dyDescent="0.35">
      <c r="A130" s="1">
        <v>118</v>
      </c>
      <c r="B130" s="2" t="s">
        <v>118</v>
      </c>
      <c r="C130" s="2" t="s">
        <v>119</v>
      </c>
      <c r="D130" s="18">
        <v>5</v>
      </c>
      <c r="E130" s="18">
        <v>10</v>
      </c>
      <c r="F130" s="6">
        <v>23</v>
      </c>
      <c r="G130" s="6">
        <v>22</v>
      </c>
      <c r="H130" s="6">
        <f>SUM(Table1[[#This Row],[Присуство]:[K2 (max 25)]])</f>
        <v>60</v>
      </c>
      <c r="I130" s="13">
        <v>32</v>
      </c>
      <c r="J130" s="13">
        <f>Table1[[#This Row],[Предиспитни поени]]+Table1[[#This Row],[Завршни испит]]</f>
        <v>92</v>
      </c>
      <c r="K130" s="13">
        <f t="shared" si="1"/>
        <v>10</v>
      </c>
    </row>
    <row r="131" spans="1:11" x14ac:dyDescent="0.35">
      <c r="A131" s="1">
        <v>119</v>
      </c>
      <c r="B131" s="2" t="s">
        <v>112</v>
      </c>
      <c r="C131" s="2" t="s">
        <v>113</v>
      </c>
      <c r="D131" s="18">
        <v>5</v>
      </c>
      <c r="E131" s="18">
        <v>10</v>
      </c>
      <c r="F131" s="6">
        <v>23</v>
      </c>
      <c r="G131" s="6">
        <v>25</v>
      </c>
      <c r="H131" s="6">
        <f>SUM(Table1[[#This Row],[Присуство]:[K2 (max 25)]])</f>
        <v>63</v>
      </c>
      <c r="I131" s="13">
        <v>24</v>
      </c>
      <c r="J131" s="13">
        <f>Table1[[#This Row],[Предиспитни поени]]+Table1[[#This Row],[Завршни испит]]</f>
        <v>87</v>
      </c>
      <c r="K131" s="13">
        <f t="shared" si="1"/>
        <v>9</v>
      </c>
    </row>
    <row r="132" spans="1:11" x14ac:dyDescent="0.35">
      <c r="A132" s="1">
        <v>120</v>
      </c>
      <c r="B132" s="2" t="s">
        <v>148</v>
      </c>
      <c r="C132" s="2" t="s">
        <v>149</v>
      </c>
      <c r="D132" s="18">
        <v>5</v>
      </c>
      <c r="E132" s="18">
        <v>5</v>
      </c>
      <c r="F132" s="6"/>
      <c r="G132" s="6"/>
      <c r="H132" s="6">
        <f>SUM(Table1[[#This Row],[Присуство]:[K2 (max 25)]])</f>
        <v>10</v>
      </c>
      <c r="I132" s="13"/>
      <c r="J132" s="13">
        <f>Table1[[#This Row],[Предиспитни поени]]+Table1[[#This Row],[Завршни испит]]</f>
        <v>10</v>
      </c>
      <c r="K132" s="13">
        <f t="shared" si="1"/>
        <v>5</v>
      </c>
    </row>
    <row r="133" spans="1:11" x14ac:dyDescent="0.35">
      <c r="A133" s="1">
        <v>121</v>
      </c>
      <c r="B133" s="2" t="s">
        <v>126</v>
      </c>
      <c r="C133" s="2" t="s">
        <v>127</v>
      </c>
      <c r="D133" s="18">
        <v>5</v>
      </c>
      <c r="E133" s="18">
        <v>10</v>
      </c>
      <c r="F133" s="6">
        <v>21</v>
      </c>
      <c r="G133" s="6">
        <v>13</v>
      </c>
      <c r="H133" s="6">
        <f>SUM(Table1[[#This Row],[Присуство]:[K2 (max 25)]])</f>
        <v>49</v>
      </c>
      <c r="I133" s="13">
        <v>18</v>
      </c>
      <c r="J133" s="13">
        <f>Table1[[#This Row],[Предиспитни поени]]+Table1[[#This Row],[Завршни испит]]</f>
        <v>67</v>
      </c>
      <c r="K133" s="13">
        <f t="shared" si="1"/>
        <v>7</v>
      </c>
    </row>
    <row r="134" spans="1:11" x14ac:dyDescent="0.35">
      <c r="A134" s="1">
        <v>122</v>
      </c>
      <c r="B134" s="2" t="s">
        <v>130</v>
      </c>
      <c r="C134" s="2" t="s">
        <v>131</v>
      </c>
      <c r="D134" s="18">
        <v>0</v>
      </c>
      <c r="E134" s="18">
        <v>2</v>
      </c>
      <c r="F134" s="6"/>
      <c r="G134" s="6"/>
      <c r="H134" s="6">
        <f>SUM(Table1[[#This Row],[Присуство]:[K2 (max 25)]])</f>
        <v>2</v>
      </c>
      <c r="I134" s="13"/>
      <c r="J134" s="13">
        <f>Table1[[#This Row],[Предиспитни поени]]+Table1[[#This Row],[Завршни испит]]</f>
        <v>2</v>
      </c>
      <c r="K134" s="13">
        <f t="shared" si="1"/>
        <v>5</v>
      </c>
    </row>
    <row r="135" spans="1:11" x14ac:dyDescent="0.35">
      <c r="A135" s="1">
        <v>123</v>
      </c>
      <c r="B135" s="2" t="s">
        <v>192</v>
      </c>
      <c r="C135" s="2" t="s">
        <v>193</v>
      </c>
      <c r="D135" s="18">
        <v>5</v>
      </c>
      <c r="E135" s="18">
        <v>8</v>
      </c>
      <c r="F135" s="6">
        <v>13</v>
      </c>
      <c r="G135" s="6">
        <v>13</v>
      </c>
      <c r="H135" s="6">
        <f>SUM(Table1[[#This Row],[Присуство]:[K2 (max 25)]])</f>
        <v>39</v>
      </c>
      <c r="I135" s="13">
        <v>25</v>
      </c>
      <c r="J135" s="13">
        <f>Table1[[#This Row],[Предиспитни поени]]+Table1[[#This Row],[Завршни испит]]</f>
        <v>64</v>
      </c>
      <c r="K135" s="13">
        <f t="shared" si="1"/>
        <v>7</v>
      </c>
    </row>
    <row r="136" spans="1:11" x14ac:dyDescent="0.35">
      <c r="A136" s="1">
        <v>124</v>
      </c>
      <c r="B136" s="2" t="s">
        <v>154</v>
      </c>
      <c r="C136" s="2" t="s">
        <v>155</v>
      </c>
      <c r="D136" s="18">
        <v>5</v>
      </c>
      <c r="E136" s="18">
        <v>6</v>
      </c>
      <c r="F136" s="6">
        <v>24</v>
      </c>
      <c r="G136" s="6">
        <v>24</v>
      </c>
      <c r="H136" s="6">
        <f>SUM(Table1[[#This Row],[Присуство]:[K2 (max 25)]])</f>
        <v>59</v>
      </c>
      <c r="I136" s="13">
        <v>32</v>
      </c>
      <c r="J136" s="13">
        <f>Table1[[#This Row],[Предиспитни поени]]+Table1[[#This Row],[Завршни испит]]</f>
        <v>91</v>
      </c>
      <c r="K136" s="13">
        <f t="shared" si="1"/>
        <v>10</v>
      </c>
    </row>
    <row r="137" spans="1:11" x14ac:dyDescent="0.35">
      <c r="A137" s="1">
        <v>125</v>
      </c>
      <c r="B137" s="2" t="s">
        <v>108</v>
      </c>
      <c r="C137" s="2" t="s">
        <v>109</v>
      </c>
      <c r="D137" s="18">
        <v>5</v>
      </c>
      <c r="E137" s="18">
        <v>10</v>
      </c>
      <c r="F137" s="6">
        <v>24</v>
      </c>
      <c r="G137" s="6">
        <v>24</v>
      </c>
      <c r="H137" s="6">
        <f>SUM(Table1[[#This Row],[Присуство]:[K2 (max 25)]])</f>
        <v>63</v>
      </c>
      <c r="I137" s="13">
        <v>28</v>
      </c>
      <c r="J137" s="13">
        <f>Table1[[#This Row],[Предиспитни поени]]+Table1[[#This Row],[Завршни испит]]</f>
        <v>91</v>
      </c>
      <c r="K137" s="13">
        <f t="shared" si="1"/>
        <v>10</v>
      </c>
    </row>
    <row r="138" spans="1:11" x14ac:dyDescent="0.35">
      <c r="A138" s="1">
        <v>126</v>
      </c>
      <c r="B138" s="2" t="s">
        <v>376</v>
      </c>
      <c r="C138" s="2" t="s">
        <v>375</v>
      </c>
      <c r="D138" s="18">
        <v>5</v>
      </c>
      <c r="E138" s="18">
        <v>8</v>
      </c>
      <c r="F138" s="6">
        <v>18</v>
      </c>
      <c r="G138" s="6">
        <v>8</v>
      </c>
      <c r="H138" s="6">
        <f>SUM(Table1[[#This Row],[Присуство]:[K2 (max 25)]])</f>
        <v>39</v>
      </c>
      <c r="I138" s="13">
        <v>0</v>
      </c>
      <c r="J138" s="13"/>
      <c r="K138" s="13"/>
    </row>
    <row r="139" spans="1:11" x14ac:dyDescent="0.35">
      <c r="A139" s="1">
        <v>127</v>
      </c>
      <c r="B139" s="2" t="s">
        <v>114</v>
      </c>
      <c r="C139" s="2" t="s">
        <v>115</v>
      </c>
      <c r="D139" s="18">
        <v>5</v>
      </c>
      <c r="E139" s="18">
        <v>10</v>
      </c>
      <c r="F139" s="6">
        <v>25</v>
      </c>
      <c r="G139" s="6">
        <v>25</v>
      </c>
      <c r="H139" s="6">
        <f>SUM(Table1[[#This Row],[Присуство]:[K2 (max 25)]])</f>
        <v>65</v>
      </c>
      <c r="I139" s="13">
        <v>26</v>
      </c>
      <c r="J139" s="13">
        <f>Table1[[#This Row],[Предиспитни поени]]+Table1[[#This Row],[Завршни испит]]</f>
        <v>91</v>
      </c>
      <c r="K139" s="13">
        <f t="shared" si="1"/>
        <v>10</v>
      </c>
    </row>
    <row r="140" spans="1:11" x14ac:dyDescent="0.35">
      <c r="A140" s="1">
        <v>128</v>
      </c>
      <c r="B140" s="2" t="s">
        <v>341</v>
      </c>
      <c r="C140" s="2" t="s">
        <v>340</v>
      </c>
      <c r="D140" s="18">
        <v>5</v>
      </c>
      <c r="E140" s="18">
        <v>6</v>
      </c>
      <c r="F140" s="6">
        <v>18</v>
      </c>
      <c r="G140" s="6">
        <v>13</v>
      </c>
      <c r="H140" s="6">
        <f>SUM(Table1[[#This Row],[Присуство]:[K2 (max 25)]])</f>
        <v>42</v>
      </c>
      <c r="I140" s="13">
        <v>1</v>
      </c>
      <c r="J140" s="13">
        <f>Table1[[#This Row],[Предиспитни поени]]+Table1[[#This Row],[Завршни испит]]</f>
        <v>43</v>
      </c>
      <c r="K140" s="13">
        <f t="shared" si="1"/>
        <v>5</v>
      </c>
    </row>
    <row r="141" spans="1:11" x14ac:dyDescent="0.35">
      <c r="A141" s="1">
        <v>129</v>
      </c>
      <c r="B141" s="2" t="s">
        <v>122</v>
      </c>
      <c r="C141" s="2" t="s">
        <v>123</v>
      </c>
      <c r="D141" s="18">
        <v>5</v>
      </c>
      <c r="E141" s="18">
        <v>8</v>
      </c>
      <c r="F141" s="6">
        <v>0</v>
      </c>
      <c r="G141" s="6">
        <v>7</v>
      </c>
      <c r="H141" s="6">
        <f>SUM(Table1[[#This Row],[Присуство]:[K2 (max 25)]])</f>
        <v>20</v>
      </c>
      <c r="I141" s="13"/>
      <c r="J141" s="13">
        <f>Table1[[#This Row],[Предиспитни поени]]+Table1[[#This Row],[Завршни испит]]</f>
        <v>20</v>
      </c>
      <c r="K141" s="13">
        <f t="shared" si="1"/>
        <v>5</v>
      </c>
    </row>
    <row r="142" spans="1:11" x14ac:dyDescent="0.35">
      <c r="A142" s="1">
        <v>130</v>
      </c>
      <c r="B142" s="2" t="s">
        <v>128</v>
      </c>
      <c r="C142" s="2" t="s">
        <v>129</v>
      </c>
      <c r="D142" s="18">
        <v>5</v>
      </c>
      <c r="E142" s="18">
        <v>6</v>
      </c>
      <c r="F142" s="6">
        <v>13</v>
      </c>
      <c r="G142" s="6">
        <v>14</v>
      </c>
      <c r="H142" s="6">
        <f>SUM(Table1[[#This Row],[Присуство]:[K2 (max 25)]])</f>
        <v>38</v>
      </c>
      <c r="I142" s="13">
        <v>28</v>
      </c>
      <c r="J142" s="13">
        <f>Table1[[#This Row],[Предиспитни поени]]+Table1[[#This Row],[Завршни испит]]</f>
        <v>66</v>
      </c>
      <c r="K142" s="13">
        <f t="shared" si="1"/>
        <v>7</v>
      </c>
    </row>
    <row r="143" spans="1:11" x14ac:dyDescent="0.35">
      <c r="A143" s="1"/>
      <c r="B143" s="2" t="s">
        <v>384</v>
      </c>
      <c r="C143" s="2" t="s">
        <v>383</v>
      </c>
      <c r="D143" s="18">
        <v>5</v>
      </c>
      <c r="E143" s="18">
        <v>8</v>
      </c>
      <c r="F143" s="6">
        <v>20</v>
      </c>
      <c r="G143" s="6"/>
      <c r="H143" s="6">
        <f>SUM(Table1[[#This Row],[Присуство]:[K2 (max 25)]])</f>
        <v>33</v>
      </c>
      <c r="I143" s="13"/>
      <c r="J143" s="13"/>
      <c r="K143" s="13"/>
    </row>
    <row r="144" spans="1:11" x14ac:dyDescent="0.35">
      <c r="A144" s="1">
        <v>131</v>
      </c>
      <c r="B144" s="2" t="s">
        <v>194</v>
      </c>
      <c r="C144" s="2" t="s">
        <v>195</v>
      </c>
      <c r="D144" s="18">
        <v>5</v>
      </c>
      <c r="E144" s="18">
        <v>10</v>
      </c>
      <c r="F144" s="6">
        <v>18</v>
      </c>
      <c r="G144" s="6">
        <v>13</v>
      </c>
      <c r="H144" s="6">
        <f>SUM(Table1[[#This Row],[Присуство]:[K2 (max 25)]])</f>
        <v>46</v>
      </c>
      <c r="I144" s="13">
        <v>5</v>
      </c>
      <c r="J144" s="13">
        <f>Table1[[#This Row],[Предиспитни поени]]+Table1[[#This Row],[Завршни испит]]</f>
        <v>51</v>
      </c>
      <c r="K144" s="13">
        <f t="shared" si="1"/>
        <v>5</v>
      </c>
    </row>
    <row r="145" spans="1:11" x14ac:dyDescent="0.35">
      <c r="A145" s="1">
        <v>132</v>
      </c>
      <c r="B145" s="2" t="s">
        <v>160</v>
      </c>
      <c r="C145" s="2" t="s">
        <v>161</v>
      </c>
      <c r="D145" s="18">
        <v>5</v>
      </c>
      <c r="E145" s="18">
        <v>8</v>
      </c>
      <c r="F145" s="6">
        <v>22</v>
      </c>
      <c r="G145" s="6">
        <v>16</v>
      </c>
      <c r="H145" s="6">
        <f>SUM(Table1[[#This Row],[Присуство]:[K2 (max 25)]])</f>
        <v>51</v>
      </c>
      <c r="I145" s="13">
        <v>18</v>
      </c>
      <c r="J145" s="13">
        <f>Table1[[#This Row],[Предиспитни поени]]+Table1[[#This Row],[Завршни испит]]</f>
        <v>69</v>
      </c>
      <c r="K145" s="13">
        <f t="shared" si="1"/>
        <v>7</v>
      </c>
    </row>
    <row r="146" spans="1:11" x14ac:dyDescent="0.35">
      <c r="A146" s="1">
        <v>133</v>
      </c>
      <c r="B146" s="2" t="s">
        <v>144</v>
      </c>
      <c r="C146" s="2" t="s">
        <v>145</v>
      </c>
      <c r="D146" s="18">
        <v>5</v>
      </c>
      <c r="E146" s="18">
        <v>9</v>
      </c>
      <c r="F146" s="6">
        <v>25</v>
      </c>
      <c r="G146" s="6">
        <v>16</v>
      </c>
      <c r="H146" s="6">
        <f>SUM(Table1[[#This Row],[Присуство]:[K2 (max 25)]])</f>
        <v>55</v>
      </c>
      <c r="I146" s="13">
        <v>19</v>
      </c>
      <c r="J146" s="13">
        <f>Table1[[#This Row],[Предиспитни поени]]+Table1[[#This Row],[Завршни испит]]</f>
        <v>74</v>
      </c>
      <c r="K146" s="13">
        <f t="shared" ref="K146:K199" si="2">IF(I146&lt;18,5,IF(J146&gt;90,10,IF(J146&gt;80,9,IF(J146&gt;70,8,IF(J146&gt;60,7,IF(J146&gt;50,6))))))</f>
        <v>8</v>
      </c>
    </row>
    <row r="147" spans="1:11" x14ac:dyDescent="0.35">
      <c r="A147" s="1">
        <v>134</v>
      </c>
      <c r="B147" s="2" t="s">
        <v>116</v>
      </c>
      <c r="C147" s="2" t="s">
        <v>117</v>
      </c>
      <c r="D147" s="18">
        <v>5</v>
      </c>
      <c r="E147" s="18">
        <v>8</v>
      </c>
      <c r="F147" s="6">
        <v>23</v>
      </c>
      <c r="G147" s="6">
        <v>21</v>
      </c>
      <c r="H147" s="6">
        <f>SUM(Table1[[#This Row],[Присуство]:[K2 (max 25)]])</f>
        <v>57</v>
      </c>
      <c r="I147" s="13">
        <v>18</v>
      </c>
      <c r="J147" s="13">
        <f>Table1[[#This Row],[Предиспитни поени]]+Table1[[#This Row],[Завршни испит]]</f>
        <v>75</v>
      </c>
      <c r="K147" s="13">
        <f t="shared" si="2"/>
        <v>8</v>
      </c>
    </row>
    <row r="148" spans="1:11" x14ac:dyDescent="0.35">
      <c r="A148" s="1">
        <v>135</v>
      </c>
      <c r="B148" s="2" t="s">
        <v>182</v>
      </c>
      <c r="C148" s="2" t="s">
        <v>183</v>
      </c>
      <c r="D148" s="18">
        <v>0</v>
      </c>
      <c r="E148" s="18">
        <v>4</v>
      </c>
      <c r="F148" s="6"/>
      <c r="G148" s="6"/>
      <c r="H148" s="6">
        <f>SUM(Table1[[#This Row],[Присуство]:[K2 (max 25)]])</f>
        <v>4</v>
      </c>
      <c r="I148" s="13"/>
      <c r="J148" s="13">
        <f>Table1[[#This Row],[Предиспитни поени]]+Table1[[#This Row],[Завршни испит]]</f>
        <v>4</v>
      </c>
      <c r="K148" s="13">
        <f t="shared" si="2"/>
        <v>5</v>
      </c>
    </row>
    <row r="149" spans="1:11" x14ac:dyDescent="0.35">
      <c r="A149" s="1">
        <v>136</v>
      </c>
      <c r="B149" s="2" t="s">
        <v>164</v>
      </c>
      <c r="C149" s="2" t="s">
        <v>165</v>
      </c>
      <c r="D149" s="18">
        <v>5</v>
      </c>
      <c r="E149" s="18">
        <v>10</v>
      </c>
      <c r="F149" s="6">
        <v>25</v>
      </c>
      <c r="G149" s="6">
        <v>18</v>
      </c>
      <c r="H149" s="6">
        <f>SUM(Table1[[#This Row],[Присуство]:[K2 (max 25)]])</f>
        <v>58</v>
      </c>
      <c r="I149" s="13">
        <v>25</v>
      </c>
      <c r="J149" s="13">
        <f>Table1[[#This Row],[Предиспитни поени]]+Table1[[#This Row],[Завршни испит]]</f>
        <v>83</v>
      </c>
      <c r="K149" s="13">
        <f t="shared" si="2"/>
        <v>9</v>
      </c>
    </row>
    <row r="150" spans="1:11" x14ac:dyDescent="0.35">
      <c r="A150" s="1">
        <v>137</v>
      </c>
      <c r="B150" s="2" t="s">
        <v>106</v>
      </c>
      <c r="C150" s="2" t="s">
        <v>107</v>
      </c>
      <c r="D150" s="18">
        <v>0</v>
      </c>
      <c r="E150" s="18">
        <v>3</v>
      </c>
      <c r="F150" s="6">
        <v>13</v>
      </c>
      <c r="G150" s="6">
        <v>0</v>
      </c>
      <c r="H150" s="6">
        <f>SUM(Table1[[#This Row],[Присуство]:[K2 (max 25)]])</f>
        <v>16</v>
      </c>
      <c r="I150" s="13"/>
      <c r="J150" s="13">
        <f>Table1[[#This Row],[Предиспитни поени]]+Table1[[#This Row],[Завршни испит]]</f>
        <v>16</v>
      </c>
      <c r="K150" s="13">
        <f t="shared" si="2"/>
        <v>5</v>
      </c>
    </row>
    <row r="151" spans="1:11" x14ac:dyDescent="0.35">
      <c r="A151" s="1">
        <v>138</v>
      </c>
      <c r="B151" s="2" t="s">
        <v>132</v>
      </c>
      <c r="C151" s="2" t="s">
        <v>133</v>
      </c>
      <c r="D151" s="18">
        <v>0</v>
      </c>
      <c r="E151" s="18">
        <v>2</v>
      </c>
      <c r="F151" s="6"/>
      <c r="G151" s="6"/>
      <c r="H151" s="6">
        <f>SUM(Table1[[#This Row],[Присуство]:[K2 (max 25)]])</f>
        <v>2</v>
      </c>
      <c r="I151" s="13"/>
      <c r="J151" s="13">
        <f>Table1[[#This Row],[Предиспитни поени]]+Table1[[#This Row],[Завршни испит]]</f>
        <v>2</v>
      </c>
      <c r="K151" s="13">
        <f t="shared" si="2"/>
        <v>5</v>
      </c>
    </row>
    <row r="152" spans="1:11" x14ac:dyDescent="0.35">
      <c r="A152" s="1">
        <v>139</v>
      </c>
      <c r="B152" s="2" t="s">
        <v>174</v>
      </c>
      <c r="C152" s="2" t="s">
        <v>175</v>
      </c>
      <c r="D152" s="18">
        <v>0</v>
      </c>
      <c r="E152" s="18">
        <v>0</v>
      </c>
      <c r="F152" s="6"/>
      <c r="G152" s="6"/>
      <c r="H152" s="6">
        <f>SUM(Table1[[#This Row],[Присуство]:[K2 (max 25)]])</f>
        <v>0</v>
      </c>
      <c r="I152" s="13"/>
      <c r="J152" s="13">
        <f>Table1[[#This Row],[Предиспитни поени]]+Table1[[#This Row],[Завршни испит]]</f>
        <v>0</v>
      </c>
      <c r="K152" s="13">
        <f t="shared" si="2"/>
        <v>5</v>
      </c>
    </row>
    <row r="153" spans="1:11" x14ac:dyDescent="0.35">
      <c r="A153" s="1">
        <v>140</v>
      </c>
      <c r="B153" s="2" t="s">
        <v>344</v>
      </c>
      <c r="C153" s="2" t="s">
        <v>343</v>
      </c>
      <c r="D153" s="18">
        <v>0</v>
      </c>
      <c r="E153" s="18">
        <v>0</v>
      </c>
      <c r="F153" s="6">
        <v>17</v>
      </c>
      <c r="G153" s="6">
        <v>10</v>
      </c>
      <c r="H153" s="6">
        <f>SUM(Table1[[#This Row],[Присуство]:[K2 (max 25)]])</f>
        <v>27</v>
      </c>
      <c r="I153" s="13"/>
      <c r="J153" s="13">
        <f>Table1[[#This Row],[Предиспитни поени]]+Table1[[#This Row],[Завршни испит]]</f>
        <v>27</v>
      </c>
      <c r="K153" s="13">
        <f t="shared" si="2"/>
        <v>5</v>
      </c>
    </row>
    <row r="154" spans="1:11" x14ac:dyDescent="0.35">
      <c r="A154" s="1">
        <v>141</v>
      </c>
      <c r="B154" s="2" t="s">
        <v>172</v>
      </c>
      <c r="C154" s="2" t="s">
        <v>173</v>
      </c>
      <c r="D154" s="18">
        <v>0</v>
      </c>
      <c r="E154" s="18">
        <v>4</v>
      </c>
      <c r="F154" s="6"/>
      <c r="G154" s="6"/>
      <c r="H154" s="6">
        <f>SUM(Table1[[#This Row],[Присуство]:[K2 (max 25)]])</f>
        <v>4</v>
      </c>
      <c r="I154" s="13"/>
      <c r="J154" s="13">
        <f>Table1[[#This Row],[Предиспитни поени]]+Table1[[#This Row],[Завршни испит]]</f>
        <v>4</v>
      </c>
      <c r="K154" s="13">
        <f t="shared" si="2"/>
        <v>5</v>
      </c>
    </row>
    <row r="155" spans="1:11" x14ac:dyDescent="0.35">
      <c r="A155" s="1">
        <v>142</v>
      </c>
      <c r="B155" s="2" t="s">
        <v>176</v>
      </c>
      <c r="C155" s="2" t="s">
        <v>177</v>
      </c>
      <c r="D155" s="18">
        <v>5</v>
      </c>
      <c r="E155" s="18">
        <v>6</v>
      </c>
      <c r="F155" s="6">
        <v>24</v>
      </c>
      <c r="G155" s="6">
        <v>25</v>
      </c>
      <c r="H155" s="6">
        <f>SUM(Table1[[#This Row],[Присуство]:[K2 (max 25)]])</f>
        <v>60</v>
      </c>
      <c r="I155" s="13">
        <v>18</v>
      </c>
      <c r="J155" s="13">
        <f>Table1[[#This Row],[Предиспитни поени]]+Table1[[#This Row],[Завршни испит]]</f>
        <v>78</v>
      </c>
      <c r="K155" s="13">
        <f t="shared" si="2"/>
        <v>8</v>
      </c>
    </row>
    <row r="156" spans="1:11" x14ac:dyDescent="0.35">
      <c r="A156" s="1">
        <v>143</v>
      </c>
      <c r="B156" s="2" t="s">
        <v>196</v>
      </c>
      <c r="C156" s="2" t="s">
        <v>197</v>
      </c>
      <c r="D156" s="18">
        <v>5</v>
      </c>
      <c r="E156" s="18">
        <v>8</v>
      </c>
      <c r="F156" s="6"/>
      <c r="G156" s="6"/>
      <c r="H156" s="6">
        <f>SUM(Table1[[#This Row],[Присуство]:[K2 (max 25)]])</f>
        <v>13</v>
      </c>
      <c r="I156" s="13"/>
      <c r="J156" s="13">
        <f>Table1[[#This Row],[Предиспитни поени]]+Table1[[#This Row],[Завршни испит]]</f>
        <v>13</v>
      </c>
      <c r="K156" s="13">
        <f t="shared" si="2"/>
        <v>5</v>
      </c>
    </row>
    <row r="157" spans="1:11" x14ac:dyDescent="0.35">
      <c r="A157" s="1">
        <v>144</v>
      </c>
      <c r="B157" s="2" t="s">
        <v>110</v>
      </c>
      <c r="C157" s="2" t="s">
        <v>111</v>
      </c>
      <c r="D157" s="18">
        <v>0</v>
      </c>
      <c r="E157" s="18">
        <v>4</v>
      </c>
      <c r="F157" s="6">
        <v>13</v>
      </c>
      <c r="G157" s="6">
        <v>13</v>
      </c>
      <c r="H157" s="6">
        <f>SUM(Table1[[#This Row],[Присуство]:[K2 (max 25)]])</f>
        <v>30</v>
      </c>
      <c r="I157" s="17">
        <v>32</v>
      </c>
      <c r="J157" s="13">
        <f>Table1[[#This Row],[Предиспитни поени]]+Table1[[#This Row],[Завршни испит]]</f>
        <v>62</v>
      </c>
      <c r="K157" s="13">
        <f t="shared" si="2"/>
        <v>7</v>
      </c>
    </row>
    <row r="158" spans="1:11" x14ac:dyDescent="0.35">
      <c r="A158" s="1">
        <v>145</v>
      </c>
      <c r="B158" s="2" t="s">
        <v>146</v>
      </c>
      <c r="C158" s="2" t="s">
        <v>147</v>
      </c>
      <c r="D158" s="18">
        <v>5</v>
      </c>
      <c r="E158" s="18">
        <v>10</v>
      </c>
      <c r="F158" s="6">
        <v>17</v>
      </c>
      <c r="G158" s="6">
        <v>13</v>
      </c>
      <c r="H158" s="6">
        <f>SUM(Table1[[#This Row],[Присуство]:[K2 (max 25)]])</f>
        <v>45</v>
      </c>
      <c r="I158" s="13">
        <v>18</v>
      </c>
      <c r="J158" s="13">
        <f>Table1[[#This Row],[Предиспитни поени]]+Table1[[#This Row],[Завршни испит]]</f>
        <v>63</v>
      </c>
      <c r="K158" s="13">
        <f t="shared" si="2"/>
        <v>7</v>
      </c>
    </row>
    <row r="159" spans="1:11" x14ac:dyDescent="0.35">
      <c r="A159" s="1">
        <v>146</v>
      </c>
      <c r="B159" s="2" t="s">
        <v>150</v>
      </c>
      <c r="C159" s="2" t="s">
        <v>151</v>
      </c>
      <c r="D159" s="18">
        <v>5</v>
      </c>
      <c r="E159" s="18">
        <v>10</v>
      </c>
      <c r="F159" s="6">
        <v>20</v>
      </c>
      <c r="G159" s="6">
        <v>13</v>
      </c>
      <c r="H159" s="6">
        <f>SUM(Table1[[#This Row],[Присуство]:[K2 (max 25)]])</f>
        <v>48</v>
      </c>
      <c r="I159" s="13">
        <v>18</v>
      </c>
      <c r="J159" s="13">
        <f>Table1[[#This Row],[Предиспитни поени]]+Table1[[#This Row],[Завршни испит]]</f>
        <v>66</v>
      </c>
      <c r="K159" s="13">
        <f t="shared" si="2"/>
        <v>7</v>
      </c>
    </row>
    <row r="160" spans="1:11" x14ac:dyDescent="0.35">
      <c r="A160" s="1">
        <v>147</v>
      </c>
      <c r="B160" s="2" t="s">
        <v>378</v>
      </c>
      <c r="C160" s="2" t="s">
        <v>377</v>
      </c>
      <c r="D160" s="18">
        <v>5</v>
      </c>
      <c r="E160" s="18">
        <v>5</v>
      </c>
      <c r="F160" s="6">
        <v>19</v>
      </c>
      <c r="G160" s="6">
        <v>19</v>
      </c>
      <c r="H160" s="6">
        <f>SUM(Table1[[#This Row],[Присуство]:[K2 (max 25)]])</f>
        <v>48</v>
      </c>
      <c r="I160" s="13"/>
      <c r="J160" s="13">
        <f>Table1[[#This Row],[Предиспитни поени]]+Table1[[#This Row],[Завршни испит]]</f>
        <v>48</v>
      </c>
      <c r="K160" s="13"/>
    </row>
    <row r="161" spans="1:11" x14ac:dyDescent="0.35">
      <c r="A161" s="1">
        <v>148</v>
      </c>
      <c r="B161" s="2" t="s">
        <v>136</v>
      </c>
      <c r="C161" s="2" t="s">
        <v>137</v>
      </c>
      <c r="D161" s="18">
        <v>5</v>
      </c>
      <c r="E161" s="18">
        <v>5</v>
      </c>
      <c r="F161" s="6">
        <v>20</v>
      </c>
      <c r="G161" s="6">
        <v>13</v>
      </c>
      <c r="H161" s="6">
        <f>SUM(Table1[[#This Row],[Присуство]:[K2 (max 25)]])</f>
        <v>43</v>
      </c>
      <c r="I161" s="13"/>
      <c r="J161" s="13">
        <f>Table1[[#This Row],[Предиспитни поени]]+Table1[[#This Row],[Завршни испит]]</f>
        <v>43</v>
      </c>
      <c r="K161" s="13">
        <f t="shared" si="2"/>
        <v>5</v>
      </c>
    </row>
    <row r="162" spans="1:11" x14ac:dyDescent="0.35">
      <c r="A162" s="1">
        <v>149</v>
      </c>
      <c r="B162" s="2" t="s">
        <v>158</v>
      </c>
      <c r="C162" s="2" t="s">
        <v>159</v>
      </c>
      <c r="D162" s="18">
        <v>0</v>
      </c>
      <c r="E162" s="18">
        <v>4</v>
      </c>
      <c r="F162" s="6">
        <v>13</v>
      </c>
      <c r="G162" s="6"/>
      <c r="H162" s="6">
        <f>SUM(Table1[[#This Row],[Присуство]:[K2 (max 25)]])</f>
        <v>17</v>
      </c>
      <c r="I162" s="13"/>
      <c r="J162" s="13">
        <f>Table1[[#This Row],[Предиспитни поени]]+Table1[[#This Row],[Завршни испит]]</f>
        <v>17</v>
      </c>
      <c r="K162" s="13">
        <f t="shared" si="2"/>
        <v>5</v>
      </c>
    </row>
    <row r="163" spans="1:11" x14ac:dyDescent="0.35">
      <c r="A163" s="1">
        <v>150</v>
      </c>
      <c r="B163" s="2" t="s">
        <v>162</v>
      </c>
      <c r="C163" s="2" t="s">
        <v>163</v>
      </c>
      <c r="D163" s="18">
        <v>0</v>
      </c>
      <c r="E163" s="18">
        <v>2</v>
      </c>
      <c r="F163" s="6">
        <v>15</v>
      </c>
      <c r="G163" s="6">
        <v>3</v>
      </c>
      <c r="H163" s="6">
        <f>SUM(Table1[[#This Row],[Присуство]:[K2 (max 25)]])</f>
        <v>20</v>
      </c>
      <c r="I163" s="13"/>
      <c r="J163" s="13">
        <f>Table1[[#This Row],[Предиспитни поени]]+Table1[[#This Row],[Завршни испит]]</f>
        <v>20</v>
      </c>
      <c r="K163" s="13">
        <f t="shared" si="2"/>
        <v>5</v>
      </c>
    </row>
    <row r="164" spans="1:11" x14ac:dyDescent="0.35">
      <c r="A164" s="1">
        <v>151</v>
      </c>
      <c r="B164" s="2" t="s">
        <v>138</v>
      </c>
      <c r="C164" s="2" t="s">
        <v>139</v>
      </c>
      <c r="D164" s="18">
        <v>5</v>
      </c>
      <c r="E164" s="18">
        <v>5</v>
      </c>
      <c r="F164" s="6">
        <v>15</v>
      </c>
      <c r="G164" s="6">
        <v>8</v>
      </c>
      <c r="H164" s="6">
        <f>SUM(Table1[[#This Row],[Присуство]:[K2 (max 25)]])</f>
        <v>33</v>
      </c>
      <c r="I164" s="13">
        <v>14</v>
      </c>
      <c r="J164" s="13">
        <f>Table1[[#This Row],[Предиспитни поени]]+Table1[[#This Row],[Завршни испит]]</f>
        <v>47</v>
      </c>
      <c r="K164" s="13">
        <f t="shared" si="2"/>
        <v>5</v>
      </c>
    </row>
    <row r="165" spans="1:11" x14ac:dyDescent="0.35">
      <c r="A165" s="1">
        <v>152</v>
      </c>
      <c r="B165" s="2" t="s">
        <v>170</v>
      </c>
      <c r="C165" s="2" t="s">
        <v>171</v>
      </c>
      <c r="D165" s="18">
        <v>5</v>
      </c>
      <c r="E165" s="18">
        <v>5</v>
      </c>
      <c r="F165" s="6">
        <v>24</v>
      </c>
      <c r="G165" s="6">
        <v>19</v>
      </c>
      <c r="H165" s="6">
        <f>SUM(Table1[[#This Row],[Присуство]:[K2 (max 25)]])</f>
        <v>53</v>
      </c>
      <c r="I165" s="13">
        <v>28</v>
      </c>
      <c r="J165" s="13">
        <f>Table1[[#This Row],[Предиспитни поени]]+Table1[[#This Row],[Завршни испит]]</f>
        <v>81</v>
      </c>
      <c r="K165" s="13">
        <f t="shared" si="2"/>
        <v>9</v>
      </c>
    </row>
    <row r="166" spans="1:11" x14ac:dyDescent="0.35">
      <c r="A166" s="1">
        <v>153</v>
      </c>
      <c r="B166" s="2" t="s">
        <v>140</v>
      </c>
      <c r="C166" s="2" t="s">
        <v>141</v>
      </c>
      <c r="D166" s="18">
        <v>5</v>
      </c>
      <c r="E166" s="18">
        <v>8</v>
      </c>
      <c r="F166" s="6">
        <v>20</v>
      </c>
      <c r="G166" s="6">
        <v>15</v>
      </c>
      <c r="H166" s="6">
        <f>SUM(Table1[[#This Row],[Присуство]:[K2 (max 25)]])</f>
        <v>48</v>
      </c>
      <c r="I166" s="13">
        <v>20</v>
      </c>
      <c r="J166" s="13">
        <f>Table1[[#This Row],[Предиспитни поени]]+Table1[[#This Row],[Завршни испит]]</f>
        <v>68</v>
      </c>
      <c r="K166" s="13">
        <f t="shared" si="2"/>
        <v>7</v>
      </c>
    </row>
    <row r="167" spans="1:11" x14ac:dyDescent="0.35">
      <c r="A167" s="1">
        <v>154</v>
      </c>
      <c r="B167" s="2" t="s">
        <v>200</v>
      </c>
      <c r="C167" s="2" t="s">
        <v>201</v>
      </c>
      <c r="D167" s="18">
        <v>5</v>
      </c>
      <c r="E167" s="18">
        <v>7</v>
      </c>
      <c r="F167" s="6">
        <v>16</v>
      </c>
      <c r="G167" s="6">
        <v>14</v>
      </c>
      <c r="H167" s="6">
        <f>SUM(Table1[[#This Row],[Присуство]:[K2 (max 25)]])</f>
        <v>42</v>
      </c>
      <c r="I167" s="13">
        <v>19</v>
      </c>
      <c r="J167" s="13">
        <f>Table1[[#This Row],[Предиспитни поени]]+Table1[[#This Row],[Завршни испит]]</f>
        <v>61</v>
      </c>
      <c r="K167" s="13">
        <f t="shared" si="2"/>
        <v>7</v>
      </c>
    </row>
    <row r="168" spans="1:11" x14ac:dyDescent="0.35">
      <c r="A168" s="1">
        <v>155</v>
      </c>
      <c r="B168" s="2" t="s">
        <v>188</v>
      </c>
      <c r="C168" s="2" t="s">
        <v>189</v>
      </c>
      <c r="D168" s="18">
        <v>5</v>
      </c>
      <c r="E168" s="18">
        <v>8</v>
      </c>
      <c r="F168" s="6">
        <v>20</v>
      </c>
      <c r="G168" s="6">
        <v>18</v>
      </c>
      <c r="H168" s="6">
        <f>SUM(Table1[[#This Row],[Присуство]:[K2 (max 25)]])</f>
        <v>51</v>
      </c>
      <c r="I168" s="13">
        <v>24</v>
      </c>
      <c r="J168" s="13">
        <f>Table1[[#This Row],[Предиспитни поени]]+Table1[[#This Row],[Завршни испит]]</f>
        <v>75</v>
      </c>
      <c r="K168" s="13">
        <f t="shared" si="2"/>
        <v>8</v>
      </c>
    </row>
    <row r="169" spans="1:11" x14ac:dyDescent="0.35">
      <c r="A169" s="1">
        <v>156</v>
      </c>
      <c r="B169" s="2" t="s">
        <v>190</v>
      </c>
      <c r="C169" s="2" t="s">
        <v>191</v>
      </c>
      <c r="D169" s="18">
        <v>5</v>
      </c>
      <c r="E169" s="18">
        <v>10</v>
      </c>
      <c r="F169" s="6">
        <v>25</v>
      </c>
      <c r="G169" s="6">
        <v>22</v>
      </c>
      <c r="H169" s="6">
        <f>SUM(Table1[[#This Row],[Присуство]:[K2 (max 25)]])</f>
        <v>62</v>
      </c>
      <c r="I169" s="13">
        <v>27</v>
      </c>
      <c r="J169" s="13">
        <f>Table1[[#This Row],[Предиспитни поени]]+Table1[[#This Row],[Завршни испит]]</f>
        <v>89</v>
      </c>
      <c r="K169" s="13">
        <f t="shared" si="2"/>
        <v>9</v>
      </c>
    </row>
    <row r="170" spans="1:11" x14ac:dyDescent="0.35">
      <c r="A170" s="1">
        <v>157</v>
      </c>
      <c r="B170" s="2" t="s">
        <v>142</v>
      </c>
      <c r="C170" s="2" t="s">
        <v>143</v>
      </c>
      <c r="D170" s="18">
        <v>5</v>
      </c>
      <c r="E170" s="18">
        <v>6</v>
      </c>
      <c r="F170" s="6">
        <v>18</v>
      </c>
      <c r="G170" s="6">
        <v>13</v>
      </c>
      <c r="H170" s="6">
        <f>SUM(Table1[[#This Row],[Присуство]:[K2 (max 25)]])</f>
        <v>42</v>
      </c>
      <c r="I170" s="13">
        <v>19</v>
      </c>
      <c r="J170" s="13">
        <f>Table1[[#This Row],[Предиспитни поени]]+Table1[[#This Row],[Завршни испит]]</f>
        <v>61</v>
      </c>
      <c r="K170" s="13">
        <f t="shared" si="2"/>
        <v>7</v>
      </c>
    </row>
    <row r="171" spans="1:11" x14ac:dyDescent="0.35">
      <c r="A171" s="1">
        <v>158</v>
      </c>
      <c r="B171" s="2" t="s">
        <v>152</v>
      </c>
      <c r="C171" s="2" t="s">
        <v>153</v>
      </c>
      <c r="D171" s="18">
        <v>5</v>
      </c>
      <c r="E171" s="18">
        <v>9</v>
      </c>
      <c r="F171" s="6">
        <v>22</v>
      </c>
      <c r="G171" s="6">
        <v>25</v>
      </c>
      <c r="H171" s="6">
        <f>SUM(Table1[[#This Row],[Присуство]:[K2 (max 25)]])</f>
        <v>61</v>
      </c>
      <c r="I171" s="13">
        <v>20</v>
      </c>
      <c r="J171" s="13">
        <f>Table1[[#This Row],[Предиспитни поени]]+Table1[[#This Row],[Завршни испит]]</f>
        <v>81</v>
      </c>
      <c r="K171" s="13">
        <f t="shared" si="2"/>
        <v>9</v>
      </c>
    </row>
    <row r="172" spans="1:11" x14ac:dyDescent="0.35">
      <c r="A172" s="1">
        <v>159</v>
      </c>
      <c r="B172" s="2" t="s">
        <v>124</v>
      </c>
      <c r="C172" s="2" t="s">
        <v>125</v>
      </c>
      <c r="D172" s="18">
        <v>5</v>
      </c>
      <c r="E172" s="18">
        <v>8</v>
      </c>
      <c r="F172" s="6">
        <v>15</v>
      </c>
      <c r="G172" s="6">
        <v>19</v>
      </c>
      <c r="H172" s="6">
        <f>SUM(Table1[[#This Row],[Присуство]:[K2 (max 25)]])</f>
        <v>47</v>
      </c>
      <c r="I172" s="13">
        <v>34</v>
      </c>
      <c r="J172" s="13">
        <f>Table1[[#This Row],[Предиспитни поени]]+Table1[[#This Row],[Завршни испит]]</f>
        <v>81</v>
      </c>
      <c r="K172" s="13">
        <f t="shared" si="2"/>
        <v>9</v>
      </c>
    </row>
    <row r="173" spans="1:11" x14ac:dyDescent="0.35">
      <c r="A173" s="1">
        <v>160</v>
      </c>
      <c r="B173" s="2" t="s">
        <v>180</v>
      </c>
      <c r="C173" s="2" t="s">
        <v>181</v>
      </c>
      <c r="D173" s="18">
        <v>0</v>
      </c>
      <c r="E173" s="18">
        <v>3</v>
      </c>
      <c r="F173" s="6"/>
      <c r="G173" s="6"/>
      <c r="H173" s="6">
        <f>SUM(Table1[[#This Row],[Присуство]:[K2 (max 25)]])</f>
        <v>3</v>
      </c>
      <c r="I173" s="13"/>
      <c r="J173" s="13">
        <f>Table1[[#This Row],[Предиспитни поени]]+Table1[[#This Row],[Завршни испит]]</f>
        <v>3</v>
      </c>
      <c r="K173" s="13">
        <f t="shared" si="2"/>
        <v>5</v>
      </c>
    </row>
    <row r="174" spans="1:11" x14ac:dyDescent="0.35">
      <c r="A174" s="1">
        <v>161</v>
      </c>
      <c r="B174" s="2" t="s">
        <v>198</v>
      </c>
      <c r="C174" s="2" t="s">
        <v>199</v>
      </c>
      <c r="D174" s="18">
        <v>5</v>
      </c>
      <c r="E174" s="18">
        <v>10</v>
      </c>
      <c r="F174" s="6">
        <v>25</v>
      </c>
      <c r="G174" s="6">
        <v>25</v>
      </c>
      <c r="H174" s="6">
        <f>SUM(Table1[[#This Row],[Присуство]:[K2 (max 25)]])</f>
        <v>65</v>
      </c>
      <c r="I174" s="13">
        <v>35</v>
      </c>
      <c r="J174" s="13">
        <f>Table1[[#This Row],[Предиспитни поени]]+Table1[[#This Row],[Завршни испит]]</f>
        <v>100</v>
      </c>
      <c r="K174" s="13">
        <f t="shared" si="2"/>
        <v>10</v>
      </c>
    </row>
    <row r="175" spans="1:11" x14ac:dyDescent="0.35">
      <c r="A175" s="1">
        <v>162</v>
      </c>
      <c r="B175" s="2" t="s">
        <v>313</v>
      </c>
      <c r="C175" s="2" t="s">
        <v>314</v>
      </c>
      <c r="D175" s="18">
        <v>5</v>
      </c>
      <c r="E175" s="18">
        <v>10</v>
      </c>
      <c r="F175" s="6">
        <v>23</v>
      </c>
      <c r="G175" s="16">
        <v>25</v>
      </c>
      <c r="H175" s="6">
        <f>SUM(Table1[[#This Row],[Присуство]:[K2 (max 25)]])</f>
        <v>63</v>
      </c>
      <c r="I175" s="17">
        <v>28</v>
      </c>
      <c r="J175" s="13">
        <f>Table1[[#This Row],[Предиспитни поени]]+Table1[[#This Row],[Завршни испит]]</f>
        <v>91</v>
      </c>
      <c r="K175" s="13">
        <f t="shared" si="2"/>
        <v>10</v>
      </c>
    </row>
    <row r="176" spans="1:11" x14ac:dyDescent="0.35">
      <c r="A176" s="1">
        <v>163</v>
      </c>
      <c r="B176" s="2" t="s">
        <v>305</v>
      </c>
      <c r="C176" s="2" t="s">
        <v>306</v>
      </c>
      <c r="D176" s="18">
        <v>5</v>
      </c>
      <c r="E176" s="18">
        <v>10</v>
      </c>
      <c r="F176" s="6">
        <v>25</v>
      </c>
      <c r="G176" s="6">
        <v>25</v>
      </c>
      <c r="H176" s="6">
        <f>SUM(Table1[[#This Row],[Присуство]:[K2 (max 25)]])</f>
        <v>65</v>
      </c>
      <c r="I176" s="13">
        <v>35</v>
      </c>
      <c r="J176" s="13">
        <f>Table1[[#This Row],[Предиспитни поени]]+Table1[[#This Row],[Завршни испит]]</f>
        <v>100</v>
      </c>
      <c r="K176" s="13">
        <f t="shared" si="2"/>
        <v>10</v>
      </c>
    </row>
    <row r="177" spans="1:11" x14ac:dyDescent="0.35">
      <c r="A177" s="1">
        <v>164</v>
      </c>
      <c r="B177" s="2" t="s">
        <v>293</v>
      </c>
      <c r="C177" s="2" t="s">
        <v>294</v>
      </c>
      <c r="D177" s="18">
        <v>5</v>
      </c>
      <c r="E177" s="18">
        <v>8</v>
      </c>
      <c r="F177" s="6">
        <v>15</v>
      </c>
      <c r="G177" s="6"/>
      <c r="H177" s="6">
        <f>SUM(Table1[[#This Row],[Присуство]:[K2 (max 25)]])</f>
        <v>28</v>
      </c>
      <c r="I177" s="13"/>
      <c r="J177" s="13">
        <f>Table1[[#This Row],[Предиспитни поени]]+Table1[[#This Row],[Завршни испит]]</f>
        <v>28</v>
      </c>
      <c r="K177" s="13">
        <f t="shared" si="2"/>
        <v>5</v>
      </c>
    </row>
    <row r="178" spans="1:11" x14ac:dyDescent="0.35">
      <c r="A178" s="1">
        <v>165</v>
      </c>
      <c r="B178" s="2" t="s">
        <v>291</v>
      </c>
      <c r="C178" s="2" t="s">
        <v>292</v>
      </c>
      <c r="D178" s="18">
        <v>5</v>
      </c>
      <c r="E178" s="18">
        <v>10</v>
      </c>
      <c r="F178" s="6">
        <v>23</v>
      </c>
      <c r="G178" s="6">
        <v>25</v>
      </c>
      <c r="H178" s="6">
        <f>SUM(Table1[[#This Row],[Присуство]:[K2 (max 25)]])</f>
        <v>63</v>
      </c>
      <c r="I178" s="13">
        <v>28</v>
      </c>
      <c r="J178" s="13">
        <f>Table1[[#This Row],[Предиспитни поени]]+Table1[[#This Row],[Завршни испит]]</f>
        <v>91</v>
      </c>
      <c r="K178" s="13">
        <f t="shared" si="2"/>
        <v>10</v>
      </c>
    </row>
    <row r="179" spans="1:11" x14ac:dyDescent="0.35">
      <c r="A179" s="1">
        <v>166</v>
      </c>
      <c r="B179" s="2" t="s">
        <v>329</v>
      </c>
      <c r="C179" s="2" t="s">
        <v>330</v>
      </c>
      <c r="D179" s="18">
        <v>5</v>
      </c>
      <c r="E179" s="18">
        <v>8</v>
      </c>
      <c r="F179" s="6">
        <v>10</v>
      </c>
      <c r="G179" s="6">
        <v>6</v>
      </c>
      <c r="H179" s="6">
        <f>SUM(Table1[[#This Row],[Присуство]:[K2 (max 25)]])</f>
        <v>29</v>
      </c>
      <c r="I179" s="13"/>
      <c r="J179" s="13">
        <f>Table1[[#This Row],[Предиспитни поени]]+Table1[[#This Row],[Завршни испит]]</f>
        <v>29</v>
      </c>
      <c r="K179" s="13">
        <f t="shared" si="2"/>
        <v>5</v>
      </c>
    </row>
    <row r="180" spans="1:11" x14ac:dyDescent="0.35">
      <c r="A180" s="1">
        <v>167</v>
      </c>
      <c r="B180" s="2" t="s">
        <v>323</v>
      </c>
      <c r="C180" s="2" t="s">
        <v>324</v>
      </c>
      <c r="D180" s="18">
        <v>5</v>
      </c>
      <c r="E180" s="18">
        <v>6</v>
      </c>
      <c r="F180" s="6">
        <v>23</v>
      </c>
      <c r="G180" s="6">
        <v>16</v>
      </c>
      <c r="H180" s="6">
        <f>SUM(Table1[[#This Row],[Присуство]:[K2 (max 25)]])</f>
        <v>50</v>
      </c>
      <c r="I180" s="13">
        <v>18</v>
      </c>
      <c r="J180" s="13">
        <f>Table1[[#This Row],[Предиспитни поени]]+Table1[[#This Row],[Завршни испит]]</f>
        <v>68</v>
      </c>
      <c r="K180" s="13">
        <f t="shared" si="2"/>
        <v>7</v>
      </c>
    </row>
    <row r="181" spans="1:11" x14ac:dyDescent="0.35">
      <c r="A181" s="1">
        <v>168</v>
      </c>
      <c r="B181" s="2" t="s">
        <v>325</v>
      </c>
      <c r="C181" s="2" t="s">
        <v>326</v>
      </c>
      <c r="D181" s="18">
        <v>0</v>
      </c>
      <c r="E181" s="18">
        <v>2</v>
      </c>
      <c r="F181" s="6"/>
      <c r="G181" s="6"/>
      <c r="H181" s="6">
        <f>SUM(Table1[[#This Row],[Присуство]:[K2 (max 25)]])</f>
        <v>2</v>
      </c>
      <c r="I181" s="13"/>
      <c r="J181" s="13">
        <f>Table1[[#This Row],[Предиспитни поени]]+Table1[[#This Row],[Завршни испит]]</f>
        <v>2</v>
      </c>
      <c r="K181" s="13">
        <f t="shared" si="2"/>
        <v>5</v>
      </c>
    </row>
    <row r="182" spans="1:11" x14ac:dyDescent="0.35">
      <c r="A182" s="1">
        <v>169</v>
      </c>
      <c r="B182" s="2" t="s">
        <v>321</v>
      </c>
      <c r="C182" s="2" t="s">
        <v>322</v>
      </c>
      <c r="D182" s="18">
        <v>5</v>
      </c>
      <c r="E182" s="18">
        <v>10</v>
      </c>
      <c r="F182" s="6">
        <v>21</v>
      </c>
      <c r="G182" s="6">
        <v>25</v>
      </c>
      <c r="H182" s="6">
        <f>SUM(Table1[[#This Row],[Присуство]:[K2 (max 25)]])</f>
        <v>61</v>
      </c>
      <c r="I182" s="13">
        <v>28</v>
      </c>
      <c r="J182" s="13">
        <f>Table1[[#This Row],[Предиспитни поени]]+Table1[[#This Row],[Завршни испит]]</f>
        <v>89</v>
      </c>
      <c r="K182" s="13">
        <f t="shared" si="2"/>
        <v>9</v>
      </c>
    </row>
    <row r="183" spans="1:11" x14ac:dyDescent="0.35">
      <c r="A183" s="1">
        <v>170</v>
      </c>
      <c r="B183" s="2" t="s">
        <v>307</v>
      </c>
      <c r="C183" s="2" t="s">
        <v>308</v>
      </c>
      <c r="D183" s="18">
        <v>5</v>
      </c>
      <c r="E183" s="18">
        <v>8</v>
      </c>
      <c r="F183" s="6">
        <v>19</v>
      </c>
      <c r="G183" s="16">
        <v>15</v>
      </c>
      <c r="H183" s="6">
        <f>SUM(Table1[[#This Row],[Присуство]:[K2 (max 25)]])</f>
        <v>47</v>
      </c>
      <c r="I183" s="17">
        <v>18</v>
      </c>
      <c r="J183" s="13">
        <f>Table1[[#This Row],[Предиспитни поени]]+Table1[[#This Row],[Завршни испит]]</f>
        <v>65</v>
      </c>
      <c r="K183" s="13">
        <f t="shared" si="2"/>
        <v>7</v>
      </c>
    </row>
    <row r="184" spans="1:11" x14ac:dyDescent="0.35">
      <c r="A184" s="1">
        <v>171</v>
      </c>
      <c r="B184" s="2" t="s">
        <v>335</v>
      </c>
      <c r="C184" s="2" t="s">
        <v>336</v>
      </c>
      <c r="D184" s="18">
        <v>5</v>
      </c>
      <c r="E184" s="18">
        <v>10</v>
      </c>
      <c r="F184" s="6">
        <v>25</v>
      </c>
      <c r="G184" s="6">
        <v>25</v>
      </c>
      <c r="H184" s="6">
        <f>SUM(Table1[[#This Row],[Присуство]:[K2 (max 25)]])</f>
        <v>65</v>
      </c>
      <c r="I184" s="13">
        <v>30</v>
      </c>
      <c r="J184" s="13">
        <f>Table1[[#This Row],[Предиспитни поени]]+Table1[[#This Row],[Завршни испит]]</f>
        <v>95</v>
      </c>
      <c r="K184" s="13">
        <f t="shared" si="2"/>
        <v>10</v>
      </c>
    </row>
    <row r="185" spans="1:11" x14ac:dyDescent="0.35">
      <c r="A185" s="1">
        <v>172</v>
      </c>
      <c r="B185" s="2" t="s">
        <v>315</v>
      </c>
      <c r="C185" s="2" t="s">
        <v>316</v>
      </c>
      <c r="D185" s="18">
        <v>5</v>
      </c>
      <c r="E185" s="18">
        <v>5</v>
      </c>
      <c r="F185" s="6">
        <v>18</v>
      </c>
      <c r="G185" s="6">
        <v>15</v>
      </c>
      <c r="H185" s="6">
        <f>SUM(Table1[[#This Row],[Присуство]:[K2 (max 25)]])</f>
        <v>43</v>
      </c>
      <c r="I185" s="13">
        <v>28</v>
      </c>
      <c r="J185" s="13">
        <f>Table1[[#This Row],[Предиспитни поени]]+Table1[[#This Row],[Завршни испит]]</f>
        <v>71</v>
      </c>
      <c r="K185" s="13">
        <f t="shared" si="2"/>
        <v>8</v>
      </c>
    </row>
    <row r="186" spans="1:11" x14ac:dyDescent="0.35">
      <c r="A186" s="1">
        <v>173</v>
      </c>
      <c r="B186" s="2" t="s">
        <v>354</v>
      </c>
      <c r="C186" s="2" t="s">
        <v>353</v>
      </c>
      <c r="D186" s="18">
        <v>5</v>
      </c>
      <c r="E186" s="18">
        <v>5</v>
      </c>
      <c r="F186" s="6">
        <v>4</v>
      </c>
      <c r="G186" s="6">
        <v>13</v>
      </c>
      <c r="H186" s="6">
        <f>SUM(Table1[[#This Row],[Присуство]:[K2 (max 25)]])</f>
        <v>27</v>
      </c>
      <c r="I186" s="13"/>
      <c r="J186" s="13">
        <f>Table1[[#This Row],[Предиспитни поени]]+Table1[[#This Row],[Завршни испит]]</f>
        <v>27</v>
      </c>
      <c r="K186" s="13">
        <f t="shared" si="2"/>
        <v>5</v>
      </c>
    </row>
    <row r="187" spans="1:11" x14ac:dyDescent="0.35">
      <c r="A187" s="1">
        <v>174</v>
      </c>
      <c r="B187" s="2" t="s">
        <v>309</v>
      </c>
      <c r="C187" s="2" t="s">
        <v>310</v>
      </c>
      <c r="D187" s="18">
        <v>5</v>
      </c>
      <c r="E187" s="18">
        <v>9</v>
      </c>
      <c r="F187" s="6">
        <v>25</v>
      </c>
      <c r="G187" s="6">
        <v>13</v>
      </c>
      <c r="H187" s="6">
        <f>SUM(Table1[[#This Row],[Присуство]:[K2 (max 25)]])</f>
        <v>52</v>
      </c>
      <c r="I187" s="13">
        <v>35</v>
      </c>
      <c r="J187" s="13">
        <f>Table1[[#This Row],[Предиспитни поени]]+Table1[[#This Row],[Завршни испит]]</f>
        <v>87</v>
      </c>
      <c r="K187" s="13">
        <f t="shared" si="2"/>
        <v>9</v>
      </c>
    </row>
    <row r="188" spans="1:11" x14ac:dyDescent="0.35">
      <c r="A188" s="1">
        <v>175</v>
      </c>
      <c r="B188" s="2" t="s">
        <v>319</v>
      </c>
      <c r="C188" s="2" t="s">
        <v>320</v>
      </c>
      <c r="D188" s="18">
        <v>5</v>
      </c>
      <c r="E188" s="18">
        <v>7</v>
      </c>
      <c r="F188" s="6"/>
      <c r="G188" s="6"/>
      <c r="H188" s="6">
        <f>SUM(Table1[[#This Row],[Присуство]:[K2 (max 25)]])</f>
        <v>12</v>
      </c>
      <c r="I188" s="13"/>
      <c r="J188" s="13">
        <f>Table1[[#This Row],[Предиспитни поени]]+Table1[[#This Row],[Завршни испит]]</f>
        <v>12</v>
      </c>
      <c r="K188" s="13">
        <f t="shared" si="2"/>
        <v>5</v>
      </c>
    </row>
    <row r="189" spans="1:11" x14ac:dyDescent="0.35">
      <c r="A189" s="1">
        <v>176</v>
      </c>
      <c r="B189" s="2" t="s">
        <v>301</v>
      </c>
      <c r="C189" s="2" t="s">
        <v>302</v>
      </c>
      <c r="D189" s="18">
        <v>5</v>
      </c>
      <c r="E189" s="18">
        <v>8</v>
      </c>
      <c r="F189" s="6">
        <v>23</v>
      </c>
      <c r="G189" s="6">
        <v>20</v>
      </c>
      <c r="H189" s="6">
        <f>SUM(Table1[[#This Row],[Присуство]:[K2 (max 25)]])</f>
        <v>56</v>
      </c>
      <c r="I189" s="13">
        <v>28</v>
      </c>
      <c r="J189" s="13">
        <f>Table1[[#This Row],[Предиспитни поени]]+Table1[[#This Row],[Завршни испит]]</f>
        <v>84</v>
      </c>
      <c r="K189" s="13">
        <f t="shared" si="2"/>
        <v>9</v>
      </c>
    </row>
    <row r="190" spans="1:11" x14ac:dyDescent="0.35">
      <c r="A190" s="1">
        <v>177</v>
      </c>
      <c r="B190" s="2" t="s">
        <v>297</v>
      </c>
      <c r="C190" s="2" t="s">
        <v>298</v>
      </c>
      <c r="D190" s="18">
        <v>5</v>
      </c>
      <c r="E190" s="18">
        <v>10</v>
      </c>
      <c r="F190" s="6">
        <v>22</v>
      </c>
      <c r="G190" s="6">
        <v>18</v>
      </c>
      <c r="H190" s="6">
        <f>SUM(Table1[[#This Row],[Присуство]:[K2 (max 25)]])</f>
        <v>55</v>
      </c>
      <c r="I190" s="13">
        <v>21</v>
      </c>
      <c r="J190" s="13">
        <f>Table1[[#This Row],[Предиспитни поени]]+Table1[[#This Row],[Завршни испит]]</f>
        <v>76</v>
      </c>
      <c r="K190" s="13">
        <f t="shared" si="2"/>
        <v>8</v>
      </c>
    </row>
    <row r="191" spans="1:11" x14ac:dyDescent="0.35">
      <c r="A191" s="1">
        <v>178</v>
      </c>
      <c r="B191" s="2" t="s">
        <v>311</v>
      </c>
      <c r="C191" s="2" t="s">
        <v>312</v>
      </c>
      <c r="D191" s="18">
        <v>0</v>
      </c>
      <c r="E191" s="18">
        <v>4</v>
      </c>
      <c r="F191" s="6">
        <v>24</v>
      </c>
      <c r="G191" s="6">
        <v>23</v>
      </c>
      <c r="H191" s="6">
        <f>SUM(Table1[[#This Row],[Присуство]:[K2 (max 25)]])</f>
        <v>51</v>
      </c>
      <c r="I191" s="13">
        <v>26</v>
      </c>
      <c r="J191" s="13">
        <f>Table1[[#This Row],[Предиспитни поени]]+Table1[[#This Row],[Завршни испит]]</f>
        <v>77</v>
      </c>
      <c r="K191" s="13">
        <f t="shared" si="2"/>
        <v>8</v>
      </c>
    </row>
    <row r="192" spans="1:11" x14ac:dyDescent="0.35">
      <c r="A192" s="1">
        <v>179</v>
      </c>
      <c r="B192" s="2" t="s">
        <v>352</v>
      </c>
      <c r="C192" s="2" t="s">
        <v>351</v>
      </c>
      <c r="D192" s="18">
        <v>5</v>
      </c>
      <c r="E192" s="18">
        <v>6</v>
      </c>
      <c r="F192" s="6">
        <v>1</v>
      </c>
      <c r="G192" s="6">
        <v>0</v>
      </c>
      <c r="H192" s="6">
        <f>SUM(Table1[[#This Row],[Присуство]:[K2 (max 25)]])</f>
        <v>12</v>
      </c>
      <c r="I192" s="13"/>
      <c r="J192" s="13">
        <f>Table1[[#This Row],[Предиспитни поени]]+Table1[[#This Row],[Завршни испит]]</f>
        <v>12</v>
      </c>
      <c r="K192" s="13">
        <f t="shared" si="2"/>
        <v>5</v>
      </c>
    </row>
    <row r="193" spans="1:11" x14ac:dyDescent="0.35">
      <c r="A193" s="1">
        <v>180</v>
      </c>
      <c r="B193" s="2" t="s">
        <v>317</v>
      </c>
      <c r="C193" s="2" t="s">
        <v>318</v>
      </c>
      <c r="D193" s="18">
        <v>5</v>
      </c>
      <c r="E193" s="18">
        <v>10</v>
      </c>
      <c r="F193" s="6">
        <v>21</v>
      </c>
      <c r="G193" s="6">
        <v>17</v>
      </c>
      <c r="H193" s="6">
        <f>SUM(Table1[[#This Row],[Присуство]:[K2 (max 25)]])</f>
        <v>53</v>
      </c>
      <c r="I193" s="13">
        <v>20</v>
      </c>
      <c r="J193" s="13">
        <f>Table1[[#This Row],[Предиспитни поени]]+Table1[[#This Row],[Завршни испит]]</f>
        <v>73</v>
      </c>
      <c r="K193" s="13">
        <f t="shared" si="2"/>
        <v>8</v>
      </c>
    </row>
    <row r="194" spans="1:11" x14ac:dyDescent="0.35">
      <c r="A194" s="1">
        <v>181</v>
      </c>
      <c r="B194" s="2" t="s">
        <v>327</v>
      </c>
      <c r="C194" s="2" t="s">
        <v>328</v>
      </c>
      <c r="D194" s="18">
        <v>0</v>
      </c>
      <c r="E194" s="18">
        <v>4</v>
      </c>
      <c r="F194" s="6">
        <v>0</v>
      </c>
      <c r="G194" s="6">
        <v>0</v>
      </c>
      <c r="H194" s="6">
        <f>SUM(Table1[[#This Row],[Присуство]:[K2 (max 25)]])</f>
        <v>4</v>
      </c>
      <c r="I194" s="13"/>
      <c r="J194" s="13">
        <f>Table1[[#This Row],[Предиспитни поени]]+Table1[[#This Row],[Завршни испит]]</f>
        <v>4</v>
      </c>
      <c r="K194" s="13">
        <f t="shared" si="2"/>
        <v>5</v>
      </c>
    </row>
    <row r="195" spans="1:11" x14ac:dyDescent="0.35">
      <c r="A195" s="1">
        <v>182</v>
      </c>
      <c r="B195" s="2" t="s">
        <v>295</v>
      </c>
      <c r="C195" s="2" t="s">
        <v>296</v>
      </c>
      <c r="D195" s="18">
        <v>5</v>
      </c>
      <c r="E195" s="18">
        <v>9</v>
      </c>
      <c r="F195" s="6">
        <v>25</v>
      </c>
      <c r="G195" s="6">
        <v>20</v>
      </c>
      <c r="H195" s="6">
        <f>SUM(Table1[[#This Row],[Присуство]:[K2 (max 25)]])</f>
        <v>59</v>
      </c>
      <c r="I195" s="13">
        <v>20</v>
      </c>
      <c r="J195" s="13">
        <f>Table1[[#This Row],[Предиспитни поени]]+Table1[[#This Row],[Завршни испит]]</f>
        <v>79</v>
      </c>
      <c r="K195" s="13">
        <f t="shared" si="2"/>
        <v>8</v>
      </c>
    </row>
    <row r="196" spans="1:11" x14ac:dyDescent="0.35">
      <c r="A196" s="1">
        <v>183</v>
      </c>
      <c r="B196" s="2" t="s">
        <v>331</v>
      </c>
      <c r="C196" s="2" t="s">
        <v>332</v>
      </c>
      <c r="D196" s="18">
        <v>5</v>
      </c>
      <c r="E196" s="18">
        <v>7</v>
      </c>
      <c r="F196" s="6">
        <v>24</v>
      </c>
      <c r="G196" s="6">
        <v>15</v>
      </c>
      <c r="H196" s="6">
        <f>SUM(Table1[[#This Row],[Присуство]:[K2 (max 25)]])</f>
        <v>51</v>
      </c>
      <c r="I196" s="13">
        <v>22</v>
      </c>
      <c r="J196" s="13">
        <f>Table1[[#This Row],[Предиспитни поени]]+Table1[[#This Row],[Завршни испит]]</f>
        <v>73</v>
      </c>
      <c r="K196" s="13">
        <f t="shared" si="2"/>
        <v>8</v>
      </c>
    </row>
    <row r="197" spans="1:11" x14ac:dyDescent="0.35">
      <c r="A197" s="1">
        <v>184</v>
      </c>
      <c r="B197" s="2" t="s">
        <v>303</v>
      </c>
      <c r="C197" s="2" t="s">
        <v>304</v>
      </c>
      <c r="D197" s="18">
        <v>0</v>
      </c>
      <c r="E197" s="18">
        <v>3</v>
      </c>
      <c r="F197" s="6"/>
      <c r="G197" s="6"/>
      <c r="H197" s="6">
        <f>SUM(Table1[[#This Row],[Присуство]:[K2 (max 25)]])</f>
        <v>3</v>
      </c>
      <c r="I197" s="13"/>
      <c r="J197" s="13">
        <f>Table1[[#This Row],[Предиспитни поени]]+Table1[[#This Row],[Завршни испит]]</f>
        <v>3</v>
      </c>
      <c r="K197" s="13">
        <f t="shared" si="2"/>
        <v>5</v>
      </c>
    </row>
    <row r="198" spans="1:11" x14ac:dyDescent="0.35">
      <c r="A198" s="1">
        <v>185</v>
      </c>
      <c r="B198" s="2" t="s">
        <v>299</v>
      </c>
      <c r="C198" s="2" t="s">
        <v>300</v>
      </c>
      <c r="D198" s="18">
        <v>5</v>
      </c>
      <c r="E198" s="18">
        <v>10</v>
      </c>
      <c r="F198" s="6">
        <v>17</v>
      </c>
      <c r="G198" s="6">
        <v>15</v>
      </c>
      <c r="H198" s="6">
        <f>SUM(Table1[[#This Row],[Присуство]:[K2 (max 25)]])</f>
        <v>47</v>
      </c>
      <c r="I198" s="13">
        <v>29</v>
      </c>
      <c r="J198" s="13">
        <f>Table1[[#This Row],[Предиспитни поени]]+Table1[[#This Row],[Завршни испит]]</f>
        <v>76</v>
      </c>
      <c r="K198" s="13">
        <f t="shared" si="2"/>
        <v>8</v>
      </c>
    </row>
    <row r="199" spans="1:11" x14ac:dyDescent="0.35">
      <c r="A199" s="1">
        <v>186</v>
      </c>
      <c r="B199" s="2" t="s">
        <v>333</v>
      </c>
      <c r="C199" s="2" t="s">
        <v>334</v>
      </c>
      <c r="D199" s="18">
        <v>5</v>
      </c>
      <c r="E199" s="18">
        <v>10</v>
      </c>
      <c r="F199" s="6">
        <v>20</v>
      </c>
      <c r="G199" s="6">
        <v>25</v>
      </c>
      <c r="H199" s="6">
        <f>SUM(Table1[[#This Row],[Присуство]:[K2 (max 25)]])</f>
        <v>60</v>
      </c>
      <c r="I199" s="13">
        <v>35</v>
      </c>
      <c r="J199" s="13">
        <f>Table1[[#This Row],[Предиспитни поени]]+Table1[[#This Row],[Завршни испит]]</f>
        <v>95</v>
      </c>
      <c r="K199" s="13">
        <f t="shared" si="2"/>
        <v>10</v>
      </c>
    </row>
  </sheetData>
  <mergeCells count="5">
    <mergeCell ref="A8:G8"/>
    <mergeCell ref="A3:K3"/>
    <mergeCell ref="A5:K5"/>
    <mergeCell ref="A7:K7"/>
    <mergeCell ref="A9:K9"/>
  </mergeCells>
  <printOptions horizontalCentered="1"/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Кол1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2021-04-07T19:34:38Z</dcterms:created>
  <dcterms:modified xsi:type="dcterms:W3CDTF">2021-10-05T18:18:02Z</dcterms:modified>
</cp:coreProperties>
</file>